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ost 2020\PROGRAME\Ro-Bg 2021-2027\GHIDURI\Ghidul aplicantului\Applicants Guide_Governance Project_5.2\Final martie_for MC\Anexe\"/>
    </mc:Choice>
  </mc:AlternateContent>
  <bookViews>
    <workbookView xWindow="0" yWindow="0" windowWidth="28800" windowHeight="11715"/>
  </bookViews>
  <sheets>
    <sheet name="1 Introduction" sheetId="3" r:id="rId1"/>
    <sheet name="2 Sample Financial Statement" sheetId="4" r:id="rId2"/>
    <sheet name="3 Input Financial Statement" sheetId="1" r:id="rId3"/>
    <sheet name="4 Results" sheetId="2" r:id="rId4"/>
  </sheets>
  <definedNames>
    <definedName name="_xlnm.Print_Area" localSheetId="0">'1 Introduction'!$A$1:$C$6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B6" i="2" s="1"/>
  <c r="E12" i="1" l="1"/>
  <c r="E16" i="1"/>
  <c r="B7" i="2"/>
  <c r="E13" i="1"/>
  <c r="B15" i="2" s="1"/>
  <c r="E14" i="1"/>
  <c r="E18" i="1"/>
  <c r="B16" i="2" s="1"/>
  <c r="E17" i="1"/>
  <c r="D15" i="1"/>
  <c r="E15" i="1" s="1"/>
  <c r="B24" i="2" s="1"/>
  <c r="K34" i="4"/>
  <c r="E29" i="4"/>
  <c r="E20" i="4"/>
  <c r="E34" i="4"/>
  <c r="K20" i="4"/>
  <c r="K26" i="4"/>
  <c r="K32" i="4"/>
  <c r="D11" i="1"/>
  <c r="D19" i="1"/>
  <c r="E19" i="1" s="1"/>
  <c r="B23" i="2" l="1"/>
  <c r="B22" i="2" s="1"/>
  <c r="B14" i="2"/>
</calcChain>
</file>

<file path=xl/sharedStrings.xml><?xml version="1.0" encoding="utf-8"?>
<sst xmlns="http://schemas.openxmlformats.org/spreadsheetml/2006/main" count="109" uniqueCount="103">
  <si>
    <t>1.</t>
  </si>
  <si>
    <t>2.</t>
  </si>
  <si>
    <t>Exchange rate at the closing date of the last financial period</t>
  </si>
  <si>
    <t>Statement of financial position</t>
  </si>
  <si>
    <t>EUR</t>
  </si>
  <si>
    <t>4.</t>
  </si>
  <si>
    <t>5.</t>
  </si>
  <si>
    <t>Current assets (maturity less than one year)</t>
  </si>
  <si>
    <t>6.</t>
  </si>
  <si>
    <t>Cash and cash equivalents</t>
  </si>
  <si>
    <t>Total assets</t>
  </si>
  <si>
    <t>7.</t>
  </si>
  <si>
    <t>8.</t>
  </si>
  <si>
    <t>10.</t>
  </si>
  <si>
    <t>1. SUBVENTION RATE</t>
  </si>
  <si>
    <t>2. LIQUIDITY RATE</t>
  </si>
  <si>
    <t>&gt;1</t>
  </si>
  <si>
    <t>3. DEBT RATE</t>
  </si>
  <si>
    <t>&lt;0.8</t>
  </si>
  <si>
    <t>Target:    The Subvention rate should be less than 1</t>
  </si>
  <si>
    <t>Formula: Current assets (including cash and cash equivalents) / Current liabilities</t>
  </si>
  <si>
    <t>Target: The Liquidity rate should be more than 1</t>
  </si>
  <si>
    <t>Target: The rate should be less than 0.8</t>
  </si>
  <si>
    <t>Formula: Total liabilities / Total assets</t>
  </si>
  <si>
    <t>Liquidity Rate</t>
  </si>
  <si>
    <t>Target</t>
  </si>
  <si>
    <t>Subvention Rate</t>
  </si>
  <si>
    <t>Debt Rate</t>
  </si>
  <si>
    <t>11.</t>
  </si>
  <si>
    <t>Net fixed assets (Fixed assets less depreciation)</t>
  </si>
  <si>
    <t>Input currency (the currency of your Financial Statement)</t>
  </si>
  <si>
    <t>Equity</t>
  </si>
  <si>
    <t>Input values (from the Financial Statement of your organization)</t>
  </si>
  <si>
    <t>Total equity and liabilities</t>
  </si>
  <si>
    <t>Additional info on input values</t>
  </si>
  <si>
    <t xml:space="preserve">Long term debt (maturity above one year) </t>
  </si>
  <si>
    <t>Current liabilities &amp; provisions (maturity less than one year)</t>
  </si>
  <si>
    <t xml:space="preserve"> If the value of one of the indicators is not in line with the target, it might be a reflection of challenging financial capacity for project implementation.</t>
  </si>
  <si>
    <t>Interreg funds requested (EUR)</t>
  </si>
  <si>
    <r>
      <t xml:space="preserve">2 Sample Financial Statement: </t>
    </r>
    <r>
      <rPr>
        <i/>
        <sz val="12"/>
        <color rgb="FF17365D"/>
        <rFont val="Cambria"/>
        <family val="1"/>
      </rPr>
      <t>it is a sample balance sheet (referred as Financial Statement ).  It stands as example for a financial statement.</t>
    </r>
  </si>
  <si>
    <t>ASSETS</t>
  </si>
  <si>
    <t>Current Assets</t>
  </si>
  <si>
    <t>Checking account</t>
  </si>
  <si>
    <t>Savings account</t>
  </si>
  <si>
    <t>Petty Cash</t>
  </si>
  <si>
    <t>Accounts Receivable</t>
  </si>
  <si>
    <t>Inventory</t>
  </si>
  <si>
    <t>Prepaid insurance</t>
  </si>
  <si>
    <t>Liabilities and equity</t>
  </si>
  <si>
    <t>Liabilities</t>
  </si>
  <si>
    <t>Current liabilities</t>
  </si>
  <si>
    <t>Accounts payable</t>
  </si>
  <si>
    <t>Line of Credit</t>
  </si>
  <si>
    <t>Payroll Liabilities</t>
  </si>
  <si>
    <t>Total current assets</t>
  </si>
  <si>
    <t>Total current liabilities</t>
  </si>
  <si>
    <t>Noncurrent Assets</t>
  </si>
  <si>
    <t xml:space="preserve">Accumulated Depreciation </t>
  </si>
  <si>
    <t>Computer</t>
  </si>
  <si>
    <t>Building</t>
  </si>
  <si>
    <t>Land</t>
  </si>
  <si>
    <t>Total Noncurrent Assets</t>
  </si>
  <si>
    <t>Noncurrent Liabilities</t>
  </si>
  <si>
    <t>Long-term Debt (Loan)</t>
  </si>
  <si>
    <t>Total Liabilities</t>
  </si>
  <si>
    <t>Owner's Capital</t>
  </si>
  <si>
    <t>Retained Earnings</t>
  </si>
  <si>
    <t>Total Equity</t>
  </si>
  <si>
    <t>Total Assets</t>
  </si>
  <si>
    <t>Total Liabilities &amp; Equity</t>
  </si>
  <si>
    <t>RON</t>
  </si>
  <si>
    <t>MDL</t>
  </si>
  <si>
    <t>GEL</t>
  </si>
  <si>
    <t>TRY</t>
  </si>
  <si>
    <t>UAH</t>
  </si>
  <si>
    <t>AMD</t>
  </si>
  <si>
    <t>Project duration (months)</t>
  </si>
  <si>
    <t>Current assets equivalent with implementation period:</t>
  </si>
  <si>
    <t>Current liabilities equivalent with implementation period:</t>
  </si>
  <si>
    <t>&lt;1</t>
  </si>
  <si>
    <t>Formula:  Interreg funds requested per project period / equivalent equity for project period</t>
  </si>
  <si>
    <r>
      <rPr>
        <b/>
        <i/>
        <sz val="12"/>
        <color rgb="FF17365D"/>
        <rFont val="Cambria"/>
        <family val="1"/>
      </rPr>
      <t>3 Input Financial Stament</t>
    </r>
    <r>
      <rPr>
        <i/>
        <sz val="12"/>
        <color rgb="FF17365D"/>
        <rFont val="Cambria"/>
        <family val="1"/>
      </rPr>
      <t xml:space="preserve">: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r>
  </si>
  <si>
    <t>Equity (equity capital + retained earnings)</t>
  </si>
  <si>
    <t>Equity procentual simulation over project implementation period</t>
  </si>
  <si>
    <t>Interreg funds requested per project duration</t>
  </si>
  <si>
    <t>Total liabilities equivalent with implementation period:</t>
  </si>
  <si>
    <t>Total assests equivalent with implementation period:</t>
  </si>
  <si>
    <t>BGN</t>
  </si>
  <si>
    <t xml:space="preserve"> </t>
  </si>
  <si>
    <r>
      <rPr>
        <b/>
        <i/>
        <sz val="12"/>
        <color rgb="FF17365D"/>
        <rFont val="Cambria"/>
        <family val="1"/>
      </rPr>
      <t>4 Results:</t>
    </r>
    <r>
      <rPr>
        <i/>
        <sz val="12"/>
        <color rgb="FF17365D"/>
        <rFont val="Cambria"/>
        <family val="1"/>
      </rPr>
      <t xml:space="preserve">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r>
  </si>
  <si>
    <t>Indicate the line in the balance sheet where the data can be checked</t>
  </si>
  <si>
    <t>Legend:</t>
  </si>
  <si>
    <t xml:space="preserve">The annex AF_A10 Financial Capacity Self-Assessment (sheets 3 and 4) must be provided certified through signature by the legal representative of the organisation together with the Excel file version. </t>
  </si>
  <si>
    <t xml:space="preserve">If the value of one of the above indicators is: </t>
  </si>
  <si>
    <t>- higher than the target value, red risk, the corresponding partner must provide a plan for ensuring the financial resources and the mechanism to cover the financial cash-flow of the project and the operation and maintenance costs of the project;</t>
  </si>
  <si>
    <t>- higher than the target value, orange risk, it might be a reflection of challenging financial capacity for project implementation;</t>
  </si>
  <si>
    <t>-in line with/below  the target value, green risk, the project is ok</t>
  </si>
  <si>
    <t>Signature (electronic)</t>
  </si>
  <si>
    <t>Date</t>
  </si>
  <si>
    <r>
      <rPr>
        <sz val="24"/>
        <color rgb="FFFF0000"/>
        <rFont val="AngsanaUPC"/>
        <family val="1"/>
      </rPr>
      <t>SAMPLE/EXAMPLE</t>
    </r>
    <r>
      <rPr>
        <sz val="18"/>
        <color rgb="FFFF0000"/>
        <rFont val="AngsanaUPC"/>
        <family val="1"/>
      </rPr>
      <t xml:space="preserve">
</t>
    </r>
    <r>
      <rPr>
        <sz val="28"/>
        <color rgb="FFFF0000"/>
        <rFont val="AngsanaUPC"/>
        <family val="1"/>
      </rPr>
      <t>BALANCE SHEET</t>
    </r>
  </si>
  <si>
    <t xml:space="preserve">ANNEX 6 - Financial Capacity Self assessment for lead partner and project partners
RESULTS </t>
  </si>
  <si>
    <t>ANNEX 5 - Financial Capacity Self assessment for lead partner and project partners</t>
  </si>
  <si>
    <r>
      <rPr>
        <b/>
        <i/>
        <sz val="12"/>
        <color rgb="FF17365D"/>
        <rFont val="Cambria"/>
        <family val="1"/>
      </rPr>
      <t>1 Introduction</t>
    </r>
    <r>
      <rPr>
        <i/>
        <sz val="12"/>
        <color rgb="FF17365D"/>
        <rFont val="Cambria"/>
        <family val="1"/>
      </rPr>
      <t>: Disclaimer: This tool has to be filled in by lead partners and project partners in order to self-assess their financial capacity for implementing</t>
    </r>
    <r>
      <rPr>
        <b/>
        <i/>
        <sz val="12"/>
        <color rgb="FF17365D"/>
        <rFont val="Cambria"/>
        <family val="1"/>
      </rPr>
      <t xml:space="preserve"> projects</t>
    </r>
    <r>
      <rPr>
        <i/>
        <sz val="12"/>
        <color rgb="FF17365D"/>
        <rFont val="Cambria"/>
        <family val="1"/>
      </rPr>
      <t xml:space="preserve"> funded by the Interreg VI-A Romania-Bulgaria Programme.  If the terms and expressions are not familiar, please consult with your accountant.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</si>
</sst>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
    <numFmt numFmtId="166" formatCode="[$€-2]\ #,##0"/>
    <numFmt numFmtId="167" formatCode="0.0000"/>
  </numFmts>
  <fonts count="28">
    <font>
      <sz val="11"/>
      <color theme="1"/>
      <name val="Calibri"/>
    </font>
    <font>
      <sz val="11"/>
      <color rgb="FF17365D"/>
      <name val="Cambria"/>
      <family val="1"/>
    </font>
    <font>
      <sz val="11"/>
      <name val="Calibri"/>
      <family val="2"/>
    </font>
    <font>
      <sz val="10"/>
      <color rgb="FF17365D"/>
      <name val="Cambria"/>
      <family val="1"/>
    </font>
    <font>
      <b/>
      <u/>
      <sz val="10"/>
      <color rgb="FF17365D"/>
      <name val="Cambria"/>
      <family val="1"/>
    </font>
    <font>
      <u/>
      <sz val="10"/>
      <color rgb="FF17365D"/>
      <name val="Cambria"/>
      <family val="1"/>
    </font>
    <font>
      <u/>
      <sz val="10"/>
      <color rgb="FF17365D"/>
      <name val="Cambria"/>
      <family val="1"/>
    </font>
    <font>
      <i/>
      <sz val="12"/>
      <color rgb="FF17365D"/>
      <name val="Cambria"/>
      <family val="1"/>
    </font>
    <font>
      <sz val="12"/>
      <name val="Calibri"/>
      <family val="2"/>
    </font>
    <font>
      <b/>
      <sz val="12"/>
      <color rgb="FF17365D"/>
      <name val="Cambria"/>
      <family val="1"/>
    </font>
    <font>
      <b/>
      <sz val="14"/>
      <color rgb="FF17365D"/>
      <name val="Cambria"/>
      <family val="1"/>
    </font>
    <font>
      <sz val="12"/>
      <color theme="1"/>
      <name val="Calibri"/>
      <family val="2"/>
    </font>
    <font>
      <sz val="14"/>
      <color theme="1"/>
      <name val="Calibri"/>
      <family val="2"/>
    </font>
    <font>
      <sz val="12"/>
      <color rgb="FF17365D"/>
      <name val="Cambria"/>
      <family val="1"/>
    </font>
    <font>
      <b/>
      <sz val="11"/>
      <color rgb="FF17365D"/>
      <name val="Cambria"/>
      <family val="1"/>
    </font>
    <font>
      <b/>
      <i/>
      <sz val="12"/>
      <color rgb="FF17365D"/>
      <name val="Cambria"/>
      <family val="1"/>
    </font>
    <font>
      <b/>
      <sz val="12"/>
      <name val="Calibri"/>
      <family val="2"/>
    </font>
    <font>
      <sz val="14"/>
      <color theme="4" tint="-0.499984740745262"/>
      <name val="Calibri"/>
      <family val="2"/>
    </font>
    <font>
      <b/>
      <i/>
      <sz val="11"/>
      <color theme="1"/>
      <name val="Calibri"/>
      <family val="2"/>
    </font>
    <font>
      <b/>
      <i/>
      <sz val="14"/>
      <color theme="4" tint="-0.499984740745262"/>
      <name val="Calibri"/>
      <family val="2"/>
    </font>
    <font>
      <b/>
      <i/>
      <sz val="14"/>
      <color theme="1"/>
      <name val="Calibri"/>
      <family val="2"/>
    </font>
    <font>
      <u/>
      <sz val="14"/>
      <color theme="1"/>
      <name val="Calibri"/>
      <family val="2"/>
    </font>
    <font>
      <b/>
      <i/>
      <sz val="11"/>
      <color rgb="FF17365D"/>
      <name val="Cambria"/>
      <family val="1"/>
    </font>
    <font>
      <b/>
      <sz val="11"/>
      <color theme="1"/>
      <name val="Calibri"/>
      <family val="2"/>
    </font>
    <font>
      <sz val="11"/>
      <color rgb="FFFF0000"/>
      <name val="Cambria"/>
      <family val="1"/>
    </font>
    <font>
      <sz val="18"/>
      <color rgb="FFFF0000"/>
      <name val="AngsanaUPC"/>
      <family val="1"/>
    </font>
    <font>
      <sz val="24"/>
      <color rgb="FFFF0000"/>
      <name val="AngsanaUPC"/>
      <family val="1"/>
    </font>
    <font>
      <sz val="28"/>
      <color rgb="FFFF0000"/>
      <name val="AngsanaUPC"/>
      <family val="1"/>
    </font>
  </fonts>
  <fills count="11">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4">
    <xf numFmtId="0" fontId="0" fillId="0" borderId="0" xfId="0" applyFont="1" applyAlignment="1"/>
    <xf numFmtId="0" fontId="1" fillId="0" borderId="0" xfId="0" applyFont="1"/>
    <xf numFmtId="0" fontId="1" fillId="0" borderId="0" xfId="0" applyFont="1" applyAlignment="1">
      <alignment vertical="center" wrapText="1"/>
    </xf>
    <xf numFmtId="0" fontId="10" fillId="0" borderId="15" xfId="0" applyFont="1" applyBorder="1" applyAlignment="1">
      <alignment vertical="center" wrapText="1"/>
    </xf>
    <xf numFmtId="0" fontId="13" fillId="0" borderId="0" xfId="0" applyFont="1"/>
    <xf numFmtId="0" fontId="13" fillId="0" borderId="17" xfId="0" applyFont="1" applyBorder="1" applyAlignment="1">
      <alignment horizontal="center"/>
    </xf>
    <xf numFmtId="0" fontId="13" fillId="0" borderId="18" xfId="0" applyFont="1" applyBorder="1"/>
    <xf numFmtId="4" fontId="13" fillId="0" borderId="0" xfId="0" applyNumberFormat="1" applyFont="1" applyAlignment="1">
      <alignment horizontal="center"/>
    </xf>
    <xf numFmtId="0" fontId="13" fillId="0" borderId="24" xfId="0" applyFont="1" applyBorder="1"/>
    <xf numFmtId="0" fontId="13" fillId="0" borderId="25" xfId="0" applyFont="1" applyBorder="1"/>
    <xf numFmtId="4" fontId="13" fillId="0" borderId="22" xfId="0" applyNumberFormat="1" applyFont="1" applyBorder="1" applyAlignment="1">
      <alignment horizontal="center"/>
    </xf>
    <xf numFmtId="4" fontId="13" fillId="0" borderId="9" xfId="0" applyNumberFormat="1" applyFont="1" applyBorder="1" applyAlignment="1">
      <alignment horizontal="center"/>
    </xf>
    <xf numFmtId="0" fontId="13" fillId="0" borderId="27" xfId="0" applyFont="1" applyBorder="1"/>
    <xf numFmtId="0" fontId="13" fillId="0" borderId="30" xfId="0" applyFont="1" applyBorder="1" applyAlignment="1">
      <alignment horizontal="center"/>
    </xf>
    <xf numFmtId="0" fontId="13" fillId="0" borderId="31" xfId="0" applyFont="1" applyBorder="1" applyAlignment="1">
      <alignment horizontal="center"/>
    </xf>
    <xf numFmtId="0" fontId="13" fillId="0" borderId="9" xfId="0" applyFont="1" applyBorder="1"/>
    <xf numFmtId="4" fontId="13" fillId="0" borderId="24" xfId="0" applyNumberFormat="1" applyFont="1" applyBorder="1" applyAlignment="1">
      <alignment horizontal="center"/>
    </xf>
    <xf numFmtId="0" fontId="13" fillId="0" borderId="26" xfId="0" applyFont="1" applyBorder="1" applyAlignment="1">
      <alignment vertical="center"/>
    </xf>
    <xf numFmtId="0" fontId="11" fillId="0" borderId="9" xfId="0" applyFont="1" applyBorder="1" applyAlignment="1"/>
    <xf numFmtId="0" fontId="13" fillId="0" borderId="26" xfId="0" applyFont="1" applyBorder="1" applyAlignment="1">
      <alignment horizontal="left" vertical="center"/>
    </xf>
    <xf numFmtId="0" fontId="13" fillId="0" borderId="32" xfId="0" applyFont="1" applyBorder="1"/>
    <xf numFmtId="0" fontId="13" fillId="0" borderId="18" xfId="0" applyFont="1" applyBorder="1" applyAlignment="1">
      <alignment horizontal="center"/>
    </xf>
    <xf numFmtId="2" fontId="13" fillId="5" borderId="20" xfId="0" applyNumberFormat="1" applyFont="1" applyFill="1" applyBorder="1" applyAlignment="1">
      <alignment horizontal="center"/>
    </xf>
    <xf numFmtId="0" fontId="13" fillId="3" borderId="4" xfId="0" applyFont="1" applyFill="1" applyBorder="1" applyAlignment="1" applyProtection="1">
      <alignment horizontal="center" vertical="center"/>
      <protection locked="0"/>
    </xf>
    <xf numFmtId="4" fontId="13" fillId="3" borderId="4"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164" fontId="13" fillId="3" borderId="4" xfId="0" applyNumberFormat="1" applyFont="1" applyFill="1" applyBorder="1" applyAlignment="1" applyProtection="1">
      <alignment horizontal="center" vertical="center" wrapText="1"/>
      <protection locked="0"/>
    </xf>
    <xf numFmtId="4" fontId="13" fillId="3" borderId="4" xfId="0" applyNumberFormat="1" applyFont="1" applyFill="1" applyBorder="1" applyAlignment="1" applyProtection="1">
      <alignment vertical="center"/>
      <protection locked="0"/>
    </xf>
    <xf numFmtId="0" fontId="12" fillId="0" borderId="0" xfId="0" applyFont="1" applyAlignment="1"/>
    <xf numFmtId="0" fontId="17" fillId="0" borderId="33" xfId="0" applyFont="1" applyBorder="1" applyAlignment="1"/>
    <xf numFmtId="0" fontId="17" fillId="0" borderId="0" xfId="0" applyFont="1" applyAlignment="1"/>
    <xf numFmtId="0" fontId="18" fillId="0" borderId="0" xfId="0" applyFont="1" applyAlignment="1"/>
    <xf numFmtId="0" fontId="12" fillId="0" borderId="33" xfId="0" applyFont="1" applyBorder="1" applyAlignment="1"/>
    <xf numFmtId="0" fontId="19" fillId="0" borderId="0" xfId="0" applyFont="1" applyAlignment="1"/>
    <xf numFmtId="0" fontId="20" fillId="0" borderId="0" xfId="0" applyFont="1" applyAlignment="1"/>
    <xf numFmtId="166" fontId="17" fillId="0" borderId="0" xfId="0" applyNumberFormat="1" applyFont="1" applyAlignment="1"/>
    <xf numFmtId="166" fontId="17" fillId="0" borderId="33" xfId="0" applyNumberFormat="1" applyFont="1" applyBorder="1" applyAlignment="1"/>
    <xf numFmtId="0" fontId="21" fillId="0" borderId="33" xfId="0" applyFont="1" applyBorder="1" applyAlignment="1"/>
    <xf numFmtId="4" fontId="1" fillId="0" borderId="0" xfId="0" applyNumberFormat="1" applyFont="1"/>
    <xf numFmtId="167" fontId="13" fillId="5" borderId="20" xfId="0" applyNumberFormat="1" applyFont="1" applyFill="1" applyBorder="1" applyAlignment="1">
      <alignment horizontal="center"/>
    </xf>
    <xf numFmtId="0" fontId="1" fillId="0" borderId="0" xfId="0" applyFont="1" applyAlignment="1"/>
    <xf numFmtId="0" fontId="13" fillId="0" borderId="0" xfId="0" applyFont="1" applyAlignment="1"/>
    <xf numFmtId="0" fontId="13" fillId="0" borderId="21" xfId="0" applyFont="1" applyBorder="1" applyAlignment="1"/>
    <xf numFmtId="0" fontId="13" fillId="0" borderId="26" xfId="0" applyFont="1" applyBorder="1" applyAlignment="1"/>
    <xf numFmtId="0" fontId="13" fillId="0" borderId="23" xfId="0" applyFont="1" applyBorder="1" applyAlignment="1"/>
    <xf numFmtId="0" fontId="8" fillId="0" borderId="12" xfId="0" applyFont="1" applyBorder="1" applyAlignment="1"/>
    <xf numFmtId="0" fontId="1" fillId="0" borderId="0" xfId="0" applyFont="1" applyProtection="1"/>
    <xf numFmtId="0" fontId="0" fillId="0" borderId="0" xfId="0" applyFont="1" applyAlignment="1" applyProtection="1"/>
    <xf numFmtId="0" fontId="1" fillId="0" borderId="0" xfId="0" applyFont="1" applyAlignment="1" applyProtection="1">
      <alignment vertical="center"/>
    </xf>
    <xf numFmtId="0" fontId="1" fillId="0" borderId="0" xfId="0" applyFont="1" applyAlignment="1" applyProtection="1">
      <alignment horizontal="left" vertical="center"/>
    </xf>
    <xf numFmtId="49" fontId="13" fillId="0" borderId="4" xfId="0" applyNumberFormat="1" applyFont="1" applyBorder="1" applyAlignment="1" applyProtection="1">
      <alignment horizontal="center" vertical="center"/>
    </xf>
    <xf numFmtId="0" fontId="13" fillId="0" borderId="1" xfId="0" applyFont="1" applyBorder="1" applyAlignment="1" applyProtection="1">
      <alignment horizontal="left" vertical="center"/>
    </xf>
    <xf numFmtId="0" fontId="13" fillId="0" borderId="0" xfId="0" applyFont="1" applyAlignment="1" applyProtection="1">
      <alignment vertical="center"/>
    </xf>
    <xf numFmtId="4" fontId="13" fillId="0" borderId="0" xfId="0" applyNumberFormat="1" applyFont="1" applyAlignment="1" applyProtection="1">
      <alignment vertical="center"/>
    </xf>
    <xf numFmtId="4" fontId="1" fillId="0" borderId="0" xfId="0" applyNumberFormat="1" applyFont="1" applyProtection="1"/>
    <xf numFmtId="0" fontId="13" fillId="0" borderId="1" xfId="0" applyFont="1" applyBorder="1" applyAlignment="1" applyProtection="1">
      <alignment horizontal="left" vertical="center" wrapText="1"/>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4" xfId="0" applyFont="1" applyBorder="1" applyAlignment="1" applyProtection="1">
      <alignment horizontal="left" vertical="center"/>
    </xf>
    <xf numFmtId="0" fontId="13" fillId="0" borderId="4" xfId="0" applyFont="1" applyBorder="1" applyAlignment="1" applyProtection="1">
      <alignment vertical="center"/>
    </xf>
    <xf numFmtId="0" fontId="9" fillId="4" borderId="11"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165" fontId="9" fillId="4" borderId="15" xfId="0" applyNumberFormat="1" applyFont="1" applyFill="1" applyBorder="1" applyAlignment="1" applyProtection="1">
      <alignment horizontal="center" vertical="center"/>
    </xf>
    <xf numFmtId="0" fontId="13" fillId="0" borderId="2" xfId="0" applyFont="1" applyBorder="1" applyAlignment="1" applyProtection="1">
      <alignment vertical="center"/>
    </xf>
    <xf numFmtId="0" fontId="9" fillId="4" borderId="7" xfId="0" applyFont="1" applyFill="1" applyBorder="1" applyAlignment="1" applyProtection="1">
      <alignment horizontal="left" vertical="center"/>
    </xf>
    <xf numFmtId="0" fontId="13" fillId="4" borderId="8" xfId="0" applyFont="1" applyFill="1" applyBorder="1" applyAlignment="1" applyProtection="1">
      <alignment vertical="center"/>
    </xf>
    <xf numFmtId="0" fontId="13" fillId="4" borderId="9" xfId="0" applyFont="1" applyFill="1" applyBorder="1" applyAlignment="1" applyProtection="1">
      <alignment vertical="center"/>
    </xf>
    <xf numFmtId="4" fontId="9" fillId="4" borderId="4" xfId="0" applyNumberFormat="1" applyFont="1" applyFill="1" applyBorder="1" applyAlignment="1" applyProtection="1">
      <alignment vertical="center"/>
    </xf>
    <xf numFmtId="0" fontId="13" fillId="4" borderId="10" xfId="0" applyFont="1" applyFill="1" applyBorder="1" applyAlignment="1" applyProtection="1">
      <alignment vertical="center"/>
    </xf>
    <xf numFmtId="0" fontId="3" fillId="0" borderId="11" xfId="0" applyFont="1" applyBorder="1" applyAlignment="1" applyProtection="1">
      <alignment horizontal="left" vertical="center"/>
    </xf>
    <xf numFmtId="4" fontId="1" fillId="0" borderId="0" xfId="0" applyNumberFormat="1" applyFont="1" applyAlignment="1" applyProtection="1">
      <alignment vertical="center"/>
    </xf>
    <xf numFmtId="0" fontId="4" fillId="0" borderId="0" xfId="0" applyFont="1" applyAlignment="1" applyProtection="1">
      <alignment horizontal="left" vertical="center" readingOrder="1"/>
    </xf>
    <xf numFmtId="0" fontId="3" fillId="0" borderId="0" xfId="0" applyFont="1" applyAlignment="1" applyProtection="1">
      <alignment horizontal="left" vertical="center" readingOrder="1"/>
    </xf>
    <xf numFmtId="0" fontId="5" fillId="0" borderId="0" xfId="0" applyFont="1" applyAlignment="1" applyProtection="1">
      <alignment horizontal="left" vertical="center" readingOrder="1"/>
    </xf>
    <xf numFmtId="0" fontId="6" fillId="0" borderId="0" xfId="0" applyFont="1" applyProtection="1"/>
    <xf numFmtId="4" fontId="13" fillId="4" borderId="7"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1" fillId="6" borderId="34" xfId="0" applyFont="1" applyFill="1" applyBorder="1" applyProtection="1"/>
    <xf numFmtId="0" fontId="1" fillId="7" borderId="34" xfId="0" applyFont="1" applyFill="1" applyBorder="1" applyProtection="1"/>
    <xf numFmtId="0" fontId="14" fillId="0" borderId="0" xfId="0" applyFont="1" applyAlignment="1"/>
    <xf numFmtId="0" fontId="1" fillId="0" borderId="0" xfId="0" applyFont="1" applyAlignment="1">
      <alignment wrapText="1"/>
    </xf>
    <xf numFmtId="0" fontId="0" fillId="0" borderId="0" xfId="0" applyFont="1" applyAlignment="1"/>
    <xf numFmtId="0" fontId="1" fillId="8" borderId="0" xfId="0" applyFont="1" applyFill="1"/>
    <xf numFmtId="0" fontId="1" fillId="5" borderId="0" xfId="0" applyFont="1" applyFill="1"/>
    <xf numFmtId="0" fontId="1" fillId="0" borderId="0" xfId="0" applyFont="1" applyAlignment="1">
      <alignment vertical="top" wrapText="1"/>
    </xf>
    <xf numFmtId="49" fontId="1" fillId="0" borderId="0" xfId="0" applyNumberFormat="1" applyFont="1" applyAlignment="1">
      <alignment vertical="top" wrapText="1"/>
    </xf>
    <xf numFmtId="0" fontId="14" fillId="9" borderId="0" xfId="0" applyFont="1" applyFill="1" applyAlignment="1"/>
    <xf numFmtId="0" fontId="1" fillId="10" borderId="0" xfId="0" applyFont="1" applyFill="1" applyAlignment="1">
      <alignment wrapText="1"/>
    </xf>
    <xf numFmtId="0" fontId="1" fillId="10" borderId="0" xfId="0" applyFont="1" applyFill="1"/>
    <xf numFmtId="0" fontId="0" fillId="10" borderId="0" xfId="0" applyFont="1" applyFill="1" applyAlignment="1"/>
    <xf numFmtId="0" fontId="1" fillId="10" borderId="0" xfId="0" applyFont="1" applyFill="1" applyAlignment="1">
      <alignment vertical="top" wrapText="1"/>
    </xf>
    <xf numFmtId="0" fontId="14" fillId="10" borderId="0" xfId="0" applyFont="1" applyFill="1" applyAlignment="1"/>
    <xf numFmtId="0" fontId="24" fillId="0" borderId="0" xfId="0" applyFont="1" applyAlignment="1"/>
    <xf numFmtId="0" fontId="0" fillId="0" borderId="0" xfId="0" applyFont="1" applyAlignment="1">
      <alignment horizont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3" xfId="0" applyFont="1" applyFill="1" applyBorder="1" applyAlignment="1">
      <alignment horizontal="left" vertical="center" wrapText="1"/>
    </xf>
    <xf numFmtId="0" fontId="8" fillId="0" borderId="14" xfId="0" applyFont="1" applyFill="1" applyBorder="1"/>
    <xf numFmtId="0" fontId="8" fillId="0" borderId="15" xfId="0" applyFont="1" applyFill="1" applyBorder="1"/>
    <xf numFmtId="0" fontId="15" fillId="0" borderId="13" xfId="0" applyFont="1" applyFill="1" applyBorder="1" applyAlignment="1">
      <alignment horizontal="left" vertical="center" wrapText="1"/>
    </xf>
    <xf numFmtId="0" fontId="25" fillId="0" borderId="15" xfId="0" applyFont="1" applyBorder="1" applyAlignment="1">
      <alignment horizontal="center" wrapText="1"/>
    </xf>
    <xf numFmtId="0" fontId="25" fillId="0" borderId="15" xfId="0" applyFont="1" applyBorder="1" applyAlignment="1">
      <alignment horizontal="center"/>
    </xf>
    <xf numFmtId="0" fontId="9"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14" fillId="2" borderId="1" xfId="0" applyFont="1" applyFill="1" applyBorder="1" applyAlignment="1" applyProtection="1">
      <alignment horizontal="center"/>
    </xf>
    <xf numFmtId="0" fontId="9" fillId="4" borderId="5"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22" fillId="6" borderId="35" xfId="0" applyFont="1" applyFill="1" applyBorder="1" applyAlignment="1" applyProtection="1">
      <alignment horizontal="center" wrapText="1"/>
    </xf>
    <xf numFmtId="0" fontId="22" fillId="6" borderId="36" xfId="0" applyFont="1" applyFill="1" applyBorder="1" applyAlignment="1" applyProtection="1">
      <alignment horizontal="center" wrapText="1"/>
    </xf>
    <xf numFmtId="0" fontId="14" fillId="0" borderId="0" xfId="0" applyFont="1" applyAlignment="1">
      <alignment wrapText="1"/>
    </xf>
    <xf numFmtId="0" fontId="23" fillId="0" borderId="0" xfId="0" applyFont="1" applyAlignment="1">
      <alignment wrapText="1"/>
    </xf>
    <xf numFmtId="0" fontId="9" fillId="0" borderId="16" xfId="0" applyFont="1" applyBorder="1" applyAlignment="1">
      <alignment horizontal="left" vertical="center"/>
    </xf>
    <xf numFmtId="0" fontId="16" fillId="0" borderId="19" xfId="0" applyFont="1" applyBorder="1" applyAlignment="1"/>
    <xf numFmtId="0" fontId="10" fillId="0" borderId="12" xfId="0" applyFont="1" applyBorder="1" applyAlignment="1">
      <alignment horizontal="center" wrapText="1"/>
    </xf>
    <xf numFmtId="0" fontId="12" fillId="0" borderId="0" xfId="0" applyFont="1" applyAlignment="1"/>
    <xf numFmtId="0" fontId="13" fillId="0" borderId="13" xfId="0" applyFont="1" applyFill="1" applyBorder="1" applyAlignment="1">
      <alignment horizontal="left" vertical="center" wrapText="1"/>
    </xf>
    <xf numFmtId="0" fontId="13" fillId="0" borderId="28" xfId="0" applyFont="1" applyBorder="1" applyAlignment="1">
      <alignment horizontal="left" vertical="center" wrapText="1"/>
    </xf>
    <xf numFmtId="0" fontId="8" fillId="0" borderId="4" xfId="0" applyFont="1" applyBorder="1"/>
    <xf numFmtId="0" fontId="8" fillId="0" borderId="29" xfId="0" applyFont="1" applyBorder="1"/>
  </cellXfs>
  <cellStyles count="1">
    <cellStyle name="Normal" xfId="0" builtinId="0"/>
  </cellStyles>
  <dxfs count="8">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FF5757"/>
      <color rgb="FFFF38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2381250</xdr:colOff>
      <xdr:row>0</xdr:row>
      <xdr:rowOff>790574</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81250" cy="7905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123826</xdr:rowOff>
    </xdr:from>
    <xdr:ext cx="8048625" cy="5003800"/>
    <xdr:sp macro="" textlink="">
      <xdr:nvSpPr>
        <xdr:cNvPr id="3" name="Shape 3">
          <a:extLst>
            <a:ext uri="{FF2B5EF4-FFF2-40B4-BE49-F238E27FC236}">
              <a16:creationId xmlns="" xmlns:a16="http://schemas.microsoft.com/office/drawing/2014/main" id="{00000000-0008-0000-0200-000003000000}"/>
            </a:ext>
          </a:extLst>
        </xdr:cNvPr>
        <xdr:cNvSpPr txBox="1"/>
      </xdr:nvSpPr>
      <xdr:spPr>
        <a:xfrm>
          <a:off x="0" y="4965701"/>
          <a:ext cx="8048625" cy="5003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7425" rIns="0" bIns="0" anchor="t" anchorCtr="0">
          <a:noAutofit/>
        </a:bodyPr>
        <a:lstStyle/>
        <a:p>
          <a:pPr marL="0" marR="0" lvl="0" indent="0" algn="l" rtl="0">
            <a:lnSpc>
              <a:spcPct val="100000"/>
            </a:lnSpc>
            <a:spcBef>
              <a:spcPts val="0"/>
            </a:spcBef>
            <a:spcAft>
              <a:spcPts val="0"/>
            </a:spcAft>
            <a:buSzPts val="1000"/>
            <a:buFont typeface="Arial"/>
            <a:buNone/>
          </a:pPr>
          <a:endParaRPr sz="1000" b="0" i="0" u="none" strike="noStrike" cap="none">
            <a:solidFill>
              <a:srgbClr val="1F497D"/>
            </a:solidFill>
            <a:latin typeface="Trebuchet MS"/>
            <a:ea typeface="Trebuchet MS"/>
            <a:cs typeface="Trebuchet MS"/>
            <a:sym typeface="Trebuchet MS"/>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Project duration</a:t>
          </a:r>
          <a:r>
            <a:rPr lang="en-US" sz="1200" b="0" i="0" u="none" strike="noStrike" cap="none">
              <a:solidFill>
                <a:srgbClr val="17365D"/>
              </a:solidFill>
              <a:latin typeface="Cambria"/>
              <a:ea typeface="Cambria"/>
              <a:cs typeface="Cambria"/>
              <a:sym typeface="Cambria"/>
            </a:rPr>
            <a:t>: duration of the project in months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Interreg funds requested</a:t>
          </a:r>
          <a:r>
            <a:rPr lang="en-US" sz="1200" b="0" i="0" u="none" strike="noStrike" cap="none">
              <a:solidFill>
                <a:srgbClr val="17365D"/>
              </a:solidFill>
              <a:latin typeface="Cambria"/>
              <a:ea typeface="Cambria"/>
              <a:cs typeface="Cambria"/>
              <a:sym typeface="Cambria"/>
            </a:rPr>
            <a:t>: the amount of the Interreg funds to be requested by the project partner</a:t>
          </a:r>
        </a:p>
        <a:p>
          <a:pPr marL="0" marR="0" lvl="0" indent="0" algn="l" rtl="0">
            <a:lnSpc>
              <a:spcPct val="100000"/>
            </a:lnSpc>
            <a:spcBef>
              <a:spcPts val="0"/>
            </a:spcBef>
            <a:spcAft>
              <a:spcPts val="0"/>
            </a:spcAft>
            <a:buClr>
              <a:srgbClr val="17365D"/>
            </a:buClr>
            <a:buSzPts val="1200"/>
            <a:buFont typeface="Cambria"/>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Exchange rate</a:t>
          </a:r>
          <a:r>
            <a:rPr lang="en-US" sz="1200" b="0" i="0" u="none" strike="noStrike" cap="none">
              <a:solidFill>
                <a:srgbClr val="17365D"/>
              </a:solidFill>
              <a:latin typeface="Cambria"/>
              <a:ea typeface="Cambria"/>
              <a:cs typeface="Cambria"/>
              <a:sym typeface="Cambria"/>
            </a:rPr>
            <a:t>: exchange rate at the closing date of the last financial period. If you use EUR please indicate 1. If you use another currency than EURO, please indicate the exchange rate from info EURO (</a:t>
          </a:r>
          <a:r>
            <a:rPr lang="en-US" sz="1200" b="0" i="0" u="sng" strike="noStrike" cap="none">
              <a:solidFill>
                <a:srgbClr val="17365D"/>
              </a:solidFill>
              <a:latin typeface="Cambria"/>
              <a:ea typeface="Cambria"/>
              <a:cs typeface="Cambria"/>
              <a:sym typeface="Cambria"/>
            </a:rPr>
            <a:t>http://ec.europa.eu/budget/inforeuro </a:t>
          </a:r>
          <a:r>
            <a:rPr lang="en-US" sz="1200" b="0" i="0" u="none" strike="noStrike" cap="none">
              <a:solidFill>
                <a:srgbClr val="17365D"/>
              </a:solidFill>
              <a:latin typeface="Cambria"/>
              <a:ea typeface="Cambria"/>
              <a:cs typeface="Cambria"/>
              <a:sym typeface="Cambria"/>
            </a:rPr>
            <a:t>) of the month of closing of the last financial period.</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Currency</a:t>
          </a:r>
          <a:r>
            <a:rPr lang="en-US" sz="1200" b="0" i="0" u="none" strike="noStrike" cap="none">
              <a:solidFill>
                <a:srgbClr val="17365D"/>
              </a:solidFill>
              <a:latin typeface="Cambria"/>
              <a:ea typeface="Cambria"/>
              <a:cs typeface="Cambria"/>
              <a:sym typeface="Cambria"/>
            </a:rPr>
            <a:t>: currency in which the financial information is submitted. Please select.</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none" strike="noStrike" cap="none">
              <a:solidFill>
                <a:srgbClr val="17365D"/>
              </a:solidFill>
              <a:latin typeface="Cambria"/>
              <a:ea typeface="Cambria"/>
              <a:cs typeface="Cambria"/>
              <a:sym typeface="Cambria"/>
            </a:rPr>
            <a:t> </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Net fixed assets</a:t>
          </a:r>
          <a:r>
            <a:rPr lang="en-US" sz="1200" b="0" i="0" u="none" strike="noStrike" cap="none">
              <a:solidFill>
                <a:srgbClr val="17365D"/>
              </a:solidFill>
              <a:latin typeface="Cambria"/>
              <a:ea typeface="Cambria"/>
              <a:cs typeface="Cambria"/>
              <a:sym typeface="Cambria"/>
            </a:rPr>
            <a:t>: are the capitalised assets after deduction of accumulated depreciation and amortization. They typically include buildings, equipment and/or participations in affiliates.</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assets</a:t>
          </a:r>
          <a:r>
            <a:rPr lang="en-US" sz="1200" b="0" i="0" u="none" strike="noStrike" cap="none">
              <a:solidFill>
                <a:srgbClr val="17365D"/>
              </a:solidFill>
              <a:latin typeface="Cambria"/>
              <a:ea typeface="Cambria"/>
              <a:cs typeface="Cambria"/>
              <a:sym typeface="Cambria"/>
            </a:rPr>
            <a:t>: are all other assets with a maturity of less than a year, with the exception of cash and cash equivalents provided on a separate line. Typically, it is accounts receivable, inventory and/or prepaid expenses.</a:t>
          </a:r>
        </a:p>
        <a:p>
          <a:pPr marL="0" marR="0" lvl="0" indent="0" algn="l" rtl="0">
            <a:lnSpc>
              <a:spcPct val="100000"/>
            </a:lnSpc>
            <a:spcBef>
              <a:spcPts val="0"/>
            </a:spcBef>
            <a:spcAft>
              <a:spcPts val="0"/>
            </a:spcAft>
            <a:buClr>
              <a:srgbClr val="17365D"/>
            </a:buClr>
            <a:buSzPts val="1200"/>
            <a:buFont typeface="Cambria"/>
            <a:buNone/>
          </a:pPr>
          <a:endParaRPr lang="en-US" sz="1200" b="0" i="0" u="none" strike="noStrike" cap="none">
            <a:solidFill>
              <a:srgbClr val="17365D"/>
            </a:solidFill>
            <a:latin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GB" sz="1200" b="0" i="0" u="sng" strike="noStrike" cap="none">
              <a:solidFill>
                <a:srgbClr val="17365D"/>
              </a:solidFill>
              <a:latin typeface="Cambria"/>
              <a:ea typeface="Cambria"/>
              <a:cs typeface="Cambria"/>
            </a:rPr>
            <a:t>Cash and cash equivalents </a:t>
          </a:r>
          <a:r>
            <a:rPr lang="en-GB" sz="1200" b="0" i="0" u="none" strike="noStrike" cap="none">
              <a:solidFill>
                <a:srgbClr val="17365D"/>
              </a:solidFill>
              <a:latin typeface="Cambria"/>
              <a:ea typeface="Cambria"/>
              <a:cs typeface="Cambria"/>
            </a:rPr>
            <a:t>are assets that are cash or can be converted into cash immediately.</a:t>
          </a:r>
          <a:endParaRPr sz="1200" b="0" i="0" u="none" strike="noStrike" cap="none">
            <a:solidFill>
              <a:srgbClr val="17365D"/>
            </a:solidFill>
            <a:latin typeface="Cambria"/>
            <a:ea typeface="Cambria"/>
            <a:cs typeface="Cambria"/>
          </a:endParaRPr>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Equity</a:t>
          </a:r>
          <a:r>
            <a:rPr lang="en-US" sz="1200" b="0" i="0" u="none" strike="noStrike" cap="none">
              <a:solidFill>
                <a:srgbClr val="17365D"/>
              </a:solidFill>
              <a:latin typeface="Cambria"/>
              <a:ea typeface="Cambria"/>
              <a:cs typeface="Cambria"/>
              <a:sym typeface="Cambria"/>
            </a:rPr>
            <a:t>: capital equity + retained earnings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Long term debt</a:t>
          </a:r>
          <a:r>
            <a:rPr lang="en-US" sz="1200" b="0" i="0" u="none" strike="noStrike" cap="none">
              <a:solidFill>
                <a:srgbClr val="17365D"/>
              </a:solidFill>
              <a:latin typeface="Cambria"/>
              <a:ea typeface="Cambria"/>
              <a:cs typeface="Cambria"/>
              <a:sym typeface="Cambria"/>
            </a:rPr>
            <a:t>: is the portion of liabilities with a maturity of more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liabilities &amp; provisions </a:t>
          </a:r>
          <a:r>
            <a:rPr lang="en-US" sz="1200" b="0" i="0" u="none" strike="noStrike" cap="none">
              <a:solidFill>
                <a:srgbClr val="17365D"/>
              </a:solidFill>
              <a:latin typeface="Cambria"/>
              <a:ea typeface="Cambria"/>
              <a:cs typeface="Cambria"/>
              <a:sym typeface="Cambria"/>
            </a:rPr>
            <a:t>are debts with a maturity of less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Balance</a:t>
          </a:r>
          <a:r>
            <a:rPr lang="en-US" sz="1200" b="0" i="0" u="none" strike="noStrike" cap="none">
              <a:solidFill>
                <a:srgbClr val="17365D"/>
              </a:solidFill>
              <a:latin typeface="Cambria"/>
              <a:ea typeface="Cambria"/>
              <a:cs typeface="Cambria"/>
              <a:sym typeface="Cambria"/>
            </a:rPr>
            <a:t>: please check that Total assets and Total</a:t>
          </a:r>
          <a:r>
            <a:rPr lang="en-US" sz="1200" b="0" i="0" u="none" strike="noStrike" cap="none" baseline="0">
              <a:solidFill>
                <a:srgbClr val="17365D"/>
              </a:solidFill>
              <a:latin typeface="Cambria"/>
              <a:ea typeface="Cambria"/>
              <a:cs typeface="Cambria"/>
              <a:sym typeface="Cambria"/>
            </a:rPr>
            <a:t> equity and liabilities should match</a:t>
          </a:r>
          <a:r>
            <a:rPr lang="en-US" sz="1200" b="0" i="0" u="none" strike="noStrike" cap="none">
              <a:solidFill>
                <a:srgbClr val="17365D"/>
              </a:solidFill>
              <a:latin typeface="Cambria"/>
              <a:ea typeface="Cambria"/>
              <a:cs typeface="Cambria"/>
              <a:sym typeface="Cambria"/>
            </a:rPr>
            <a:t>.</a:t>
          </a:r>
          <a:endParaRPr sz="1400"/>
        </a:p>
        <a:p>
          <a:pPr marL="0" marR="0" lvl="0" indent="0" algn="l" rtl="0">
            <a:lnSpc>
              <a:spcPct val="100000"/>
            </a:lnSpc>
            <a:spcBef>
              <a:spcPts val="0"/>
            </a:spcBef>
            <a:spcAft>
              <a:spcPts val="0"/>
            </a:spcAft>
            <a:buSzPts val="1000"/>
            <a:buFont typeface="Arial"/>
            <a:buNone/>
          </a:pPr>
          <a:endParaRPr sz="1000" b="0" i="0" u="none" strike="noStrike" cap="none">
            <a:solidFill>
              <a:srgbClr val="17365D"/>
            </a:solidFill>
            <a:latin typeface="Trebuchet MS"/>
            <a:ea typeface="Trebuchet MS"/>
            <a:cs typeface="Trebuchet MS"/>
            <a:sym typeface="Trebuchet MS"/>
          </a:endParaRPr>
        </a:p>
      </xdr:txBody>
    </xdr:sp>
    <xdr:clientData fLocksWithSheet="0"/>
  </xdr:oneCellAnchor>
  <xdr:twoCellAnchor editAs="oneCell">
    <xdr:from>
      <xdr:col>1</xdr:col>
      <xdr:colOff>0</xdr:colOff>
      <xdr:row>0</xdr:row>
      <xdr:rowOff>0</xdr:rowOff>
    </xdr:from>
    <xdr:to>
      <xdr:col>2</xdr:col>
      <xdr:colOff>104775</xdr:colOff>
      <xdr:row>0</xdr:row>
      <xdr:rowOff>762000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0"/>
          <a:ext cx="2295525" cy="762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2438400</xdr:colOff>
      <xdr:row>0</xdr:row>
      <xdr:rowOff>762000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38400" cy="76200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election activeCell="A3" sqref="A3:C3"/>
    </sheetView>
  </sheetViews>
  <sheetFormatPr defaultColWidth="8.85546875" defaultRowHeight="15"/>
  <cols>
    <col min="1" max="1" width="63.140625" customWidth="1"/>
    <col min="2" max="2" width="31.140625" customWidth="1"/>
    <col min="3" max="3" width="28.28515625" customWidth="1"/>
  </cols>
  <sheetData>
    <row r="1" spans="1:5" ht="66.75" customHeight="1">
      <c r="A1" s="97"/>
      <c r="B1" s="97"/>
      <c r="C1" s="97"/>
    </row>
    <row r="2" spans="1:5" ht="42" customHeight="1">
      <c r="A2" s="98" t="s">
        <v>101</v>
      </c>
      <c r="B2" s="99"/>
      <c r="C2" s="99"/>
      <c r="D2" s="3"/>
      <c r="E2" s="3"/>
    </row>
    <row r="3" spans="1:5" ht="84" customHeight="1">
      <c r="A3" s="100" t="s">
        <v>102</v>
      </c>
      <c r="B3" s="101"/>
      <c r="C3" s="102"/>
    </row>
    <row r="4" spans="1:5" ht="40.5" customHeight="1">
      <c r="A4" s="103" t="s">
        <v>39</v>
      </c>
      <c r="B4" s="101"/>
      <c r="C4" s="102"/>
    </row>
    <row r="5" spans="1:5" ht="70.5" customHeight="1">
      <c r="A5" s="100" t="s">
        <v>81</v>
      </c>
      <c r="B5" s="101"/>
      <c r="C5" s="102"/>
    </row>
    <row r="6" spans="1:5" ht="62.25" customHeight="1">
      <c r="A6" s="100" t="s">
        <v>89</v>
      </c>
      <c r="B6" s="101"/>
      <c r="C6" s="102"/>
    </row>
  </sheetData>
  <mergeCells count="6">
    <mergeCell ref="A1:C1"/>
    <mergeCell ref="A2:C2"/>
    <mergeCell ref="A3:C3"/>
    <mergeCell ref="A5:C5"/>
    <mergeCell ref="A6:C6"/>
    <mergeCell ref="A4:C4"/>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34"/>
  <sheetViews>
    <sheetView showGridLines="0" zoomScaleNormal="100" workbookViewId="0">
      <selection activeCell="L4" sqref="L1:Y1048576"/>
    </sheetView>
  </sheetViews>
  <sheetFormatPr defaultColWidth="8.85546875" defaultRowHeight="15"/>
  <cols>
    <col min="4" max="4" width="11.7109375" customWidth="1"/>
    <col min="5" max="5" width="12.5703125" bestFit="1" customWidth="1"/>
    <col min="11" max="11" width="12.5703125" bestFit="1" customWidth="1"/>
  </cols>
  <sheetData>
    <row r="7" spans="2:11" ht="66.75" customHeight="1">
      <c r="B7" s="104" t="s">
        <v>99</v>
      </c>
      <c r="C7" s="105"/>
      <c r="D7" s="105"/>
      <c r="E7" s="105"/>
      <c r="F7" s="105"/>
      <c r="G7" s="105"/>
      <c r="H7" s="105"/>
      <c r="I7" s="105"/>
      <c r="J7" s="105"/>
      <c r="K7" s="105"/>
    </row>
    <row r="9" spans="2:11" s="28" customFormat="1" ht="18.75">
      <c r="B9" s="29" t="s">
        <v>40</v>
      </c>
      <c r="C9" s="29"/>
      <c r="D9" s="29"/>
      <c r="E9" s="29"/>
      <c r="F9" s="30"/>
      <c r="G9" s="30"/>
      <c r="H9" s="29" t="s">
        <v>48</v>
      </c>
      <c r="I9" s="29"/>
      <c r="J9" s="32"/>
      <c r="K9" s="32"/>
    </row>
    <row r="10" spans="2:11" ht="18.75">
      <c r="B10" s="30"/>
      <c r="C10" s="30"/>
      <c r="D10" s="30"/>
      <c r="E10" s="30"/>
      <c r="F10" s="30"/>
      <c r="G10" s="30"/>
      <c r="H10" s="30"/>
      <c r="I10" s="30"/>
      <c r="J10" s="28"/>
      <c r="K10" s="28"/>
    </row>
    <row r="11" spans="2:11" s="31" customFormat="1" ht="18.75">
      <c r="B11" s="33" t="s">
        <v>41</v>
      </c>
      <c r="C11" s="33"/>
      <c r="D11" s="33"/>
      <c r="E11" s="33"/>
      <c r="F11" s="33"/>
      <c r="G11" s="33"/>
      <c r="H11" s="33" t="s">
        <v>49</v>
      </c>
      <c r="I11" s="33"/>
      <c r="J11" s="34"/>
      <c r="K11" s="34"/>
    </row>
    <row r="12" spans="2:11" ht="18.75">
      <c r="B12" s="30"/>
      <c r="C12" s="30"/>
      <c r="D12" s="30"/>
      <c r="E12" s="30"/>
      <c r="F12" s="30"/>
      <c r="G12" s="30"/>
      <c r="H12" s="30"/>
      <c r="I12" s="30"/>
      <c r="J12" s="28"/>
      <c r="K12" s="28"/>
    </row>
    <row r="13" spans="2:11" ht="18.75">
      <c r="B13" s="30" t="s">
        <v>42</v>
      </c>
      <c r="C13" s="30"/>
      <c r="D13" s="30"/>
      <c r="E13" s="35">
        <v>7000</v>
      </c>
      <c r="F13" s="30"/>
      <c r="G13" s="30"/>
      <c r="H13" s="33" t="s">
        <v>50</v>
      </c>
      <c r="I13" s="30"/>
      <c r="J13" s="28"/>
      <c r="K13" s="28"/>
    </row>
    <row r="14" spans="2:11" ht="18.75">
      <c r="B14" s="30" t="s">
        <v>43</v>
      </c>
      <c r="C14" s="30"/>
      <c r="D14" s="30"/>
      <c r="E14" s="35">
        <v>1000</v>
      </c>
      <c r="F14" s="30"/>
      <c r="G14" s="30"/>
      <c r="H14" s="30"/>
      <c r="I14" s="30"/>
      <c r="J14" s="28"/>
      <c r="K14" s="28"/>
    </row>
    <row r="15" spans="2:11" ht="18.75">
      <c r="B15" s="30" t="s">
        <v>44</v>
      </c>
      <c r="C15" s="30"/>
      <c r="D15" s="30"/>
      <c r="E15" s="35">
        <v>500</v>
      </c>
      <c r="F15" s="30"/>
      <c r="G15" s="30"/>
      <c r="H15" s="30" t="s">
        <v>51</v>
      </c>
      <c r="I15" s="30"/>
      <c r="J15" s="28"/>
      <c r="K15" s="35">
        <v>14000</v>
      </c>
    </row>
    <row r="16" spans="2:11" ht="18.75">
      <c r="B16" s="30" t="s">
        <v>45</v>
      </c>
      <c r="C16" s="30"/>
      <c r="D16" s="30"/>
      <c r="E16" s="35">
        <v>25000</v>
      </c>
      <c r="F16" s="30"/>
      <c r="G16" s="30"/>
      <c r="H16" s="30" t="s">
        <v>52</v>
      </c>
      <c r="I16" s="30"/>
      <c r="J16" s="28"/>
      <c r="K16" s="35">
        <v>20000</v>
      </c>
    </row>
    <row r="17" spans="2:11" ht="18.75">
      <c r="B17" s="30" t="s">
        <v>46</v>
      </c>
      <c r="C17" s="30"/>
      <c r="D17" s="30"/>
      <c r="E17" s="35">
        <v>15000</v>
      </c>
      <c r="F17" s="30"/>
      <c r="G17" s="30"/>
      <c r="H17" s="30" t="s">
        <v>53</v>
      </c>
      <c r="I17" s="30"/>
      <c r="J17" s="28"/>
      <c r="K17" s="35">
        <v>10000</v>
      </c>
    </row>
    <row r="18" spans="2:11" ht="18.75">
      <c r="B18" s="30" t="s">
        <v>47</v>
      </c>
      <c r="C18" s="30"/>
      <c r="D18" s="30"/>
      <c r="E18" s="35">
        <v>6000</v>
      </c>
      <c r="F18" s="30"/>
      <c r="G18" s="30"/>
      <c r="H18" s="30"/>
      <c r="I18" s="30"/>
      <c r="J18" s="28"/>
      <c r="K18" s="35"/>
    </row>
    <row r="19" spans="2:11" ht="18.75">
      <c r="B19" s="30"/>
      <c r="C19" s="30"/>
      <c r="D19" s="30"/>
      <c r="E19" s="30"/>
      <c r="F19" s="30"/>
      <c r="G19" s="30"/>
      <c r="H19" s="30"/>
      <c r="I19" s="30"/>
      <c r="J19" s="28"/>
      <c r="K19" s="35"/>
    </row>
    <row r="20" spans="2:11" ht="18.75">
      <c r="B20" s="29" t="s">
        <v>54</v>
      </c>
      <c r="C20" s="32"/>
      <c r="D20" s="32"/>
      <c r="E20" s="36">
        <f>SUM(E13:E19)</f>
        <v>54500</v>
      </c>
      <c r="F20" s="28"/>
      <c r="G20" s="28"/>
      <c r="H20" s="29" t="s">
        <v>55</v>
      </c>
      <c r="I20" s="32"/>
      <c r="J20" s="32"/>
      <c r="K20" s="36">
        <f>SUM(K15:K19)</f>
        <v>44000</v>
      </c>
    </row>
    <row r="21" spans="2:11" ht="18.75">
      <c r="B21" s="28"/>
      <c r="C21" s="28"/>
      <c r="D21" s="28"/>
      <c r="E21" s="35"/>
      <c r="F21" s="28"/>
      <c r="G21" s="28"/>
      <c r="H21" s="28"/>
      <c r="I21" s="28"/>
      <c r="J21" s="28"/>
      <c r="K21" s="35"/>
    </row>
    <row r="22" spans="2:11" ht="18.75">
      <c r="B22" s="33" t="s">
        <v>56</v>
      </c>
      <c r="C22" s="28"/>
      <c r="D22" s="28"/>
      <c r="E22" s="35"/>
      <c r="F22" s="28"/>
      <c r="G22" s="28"/>
      <c r="H22" s="33" t="s">
        <v>62</v>
      </c>
      <c r="I22" s="28"/>
      <c r="J22" s="28"/>
      <c r="K22" s="35"/>
    </row>
    <row r="23" spans="2:11" ht="18.75">
      <c r="B23" s="28"/>
      <c r="C23" s="28"/>
      <c r="D23" s="28"/>
      <c r="E23" s="35"/>
      <c r="F23" s="28"/>
      <c r="G23" s="28"/>
      <c r="H23" s="28"/>
      <c r="I23" s="28"/>
      <c r="J23" s="28"/>
      <c r="K23" s="28"/>
    </row>
    <row r="24" spans="2:11" ht="18.75">
      <c r="B24" s="30" t="s">
        <v>57</v>
      </c>
      <c r="C24" s="28"/>
      <c r="D24" s="28"/>
      <c r="E24" s="35">
        <v>-4500</v>
      </c>
      <c r="F24" s="28"/>
      <c r="G24" s="28"/>
      <c r="H24" s="30" t="s">
        <v>63</v>
      </c>
      <c r="I24" s="28"/>
      <c r="J24" s="28"/>
      <c r="K24" s="35">
        <v>51000</v>
      </c>
    </row>
    <row r="25" spans="2:11" ht="18.75">
      <c r="B25" s="30" t="s">
        <v>58</v>
      </c>
      <c r="C25" s="28"/>
      <c r="D25" s="28"/>
      <c r="E25" s="35">
        <v>7000</v>
      </c>
      <c r="F25" s="28"/>
      <c r="G25" s="28"/>
      <c r="H25" s="30"/>
      <c r="I25" s="28"/>
      <c r="J25" s="28"/>
      <c r="K25" s="35"/>
    </row>
    <row r="26" spans="2:11" ht="18.75">
      <c r="B26" s="30" t="s">
        <v>59</v>
      </c>
      <c r="C26" s="28"/>
      <c r="D26" s="28"/>
      <c r="E26" s="35">
        <v>68000</v>
      </c>
      <c r="F26" s="28"/>
      <c r="G26" s="28"/>
      <c r="H26" s="29" t="s">
        <v>64</v>
      </c>
      <c r="I26" s="32"/>
      <c r="J26" s="32"/>
      <c r="K26" s="36">
        <f>K20+K24</f>
        <v>95000</v>
      </c>
    </row>
    <row r="27" spans="2:11" ht="18.75">
      <c r="B27" s="30" t="s">
        <v>60</v>
      </c>
      <c r="C27" s="28"/>
      <c r="D27" s="28"/>
      <c r="E27" s="35">
        <v>60000</v>
      </c>
      <c r="F27" s="28"/>
      <c r="G27" s="28"/>
      <c r="H27" s="30"/>
      <c r="I27" s="28"/>
      <c r="J27" s="28"/>
      <c r="K27" s="35"/>
    </row>
    <row r="28" spans="2:11" ht="18.75">
      <c r="B28" s="30"/>
      <c r="C28" s="28"/>
      <c r="D28" s="28"/>
      <c r="E28" s="35"/>
      <c r="F28" s="28"/>
      <c r="G28" s="28"/>
      <c r="H28" s="30" t="s">
        <v>31</v>
      </c>
      <c r="I28" s="28"/>
      <c r="J28" s="28"/>
      <c r="K28" s="35"/>
    </row>
    <row r="29" spans="2:11" ht="18.75">
      <c r="B29" s="29" t="s">
        <v>61</v>
      </c>
      <c r="C29" s="32"/>
      <c r="D29" s="32"/>
      <c r="E29" s="36">
        <f>SUM(E24:E28)</f>
        <v>130500</v>
      </c>
      <c r="F29" s="28"/>
      <c r="G29" s="28"/>
      <c r="H29" s="30" t="s">
        <v>65</v>
      </c>
      <c r="I29" s="28"/>
      <c r="J29" s="28"/>
      <c r="K29" s="35">
        <v>35000</v>
      </c>
    </row>
    <row r="30" spans="2:11" ht="18.75">
      <c r="B30" s="30"/>
      <c r="C30" s="28"/>
      <c r="D30" s="28"/>
      <c r="E30" s="35"/>
      <c r="F30" s="28"/>
      <c r="G30" s="28"/>
      <c r="H30" s="30" t="s">
        <v>66</v>
      </c>
      <c r="I30" s="28"/>
      <c r="J30" s="28"/>
      <c r="K30" s="35">
        <v>55000</v>
      </c>
    </row>
    <row r="31" spans="2:11" ht="18.75">
      <c r="B31" s="30"/>
      <c r="C31" s="28"/>
      <c r="D31" s="28"/>
      <c r="E31" s="35"/>
      <c r="F31" s="28"/>
      <c r="G31" s="28"/>
      <c r="H31" s="30"/>
      <c r="I31" s="28"/>
      <c r="J31" s="28"/>
      <c r="K31" s="35"/>
    </row>
    <row r="32" spans="2:11" ht="18.75">
      <c r="B32" s="30"/>
      <c r="C32" s="28"/>
      <c r="D32" s="28"/>
      <c r="E32" s="35"/>
      <c r="F32" s="28"/>
      <c r="G32" s="28"/>
      <c r="H32" s="29" t="s">
        <v>67</v>
      </c>
      <c r="I32" s="37"/>
      <c r="J32" s="37"/>
      <c r="K32" s="36">
        <f>SUM(K29:K31)</f>
        <v>90000</v>
      </c>
    </row>
    <row r="33" spans="2:11" ht="18.75">
      <c r="B33" s="30"/>
      <c r="C33" s="28"/>
      <c r="D33" s="28"/>
      <c r="E33" s="35"/>
      <c r="F33" s="28"/>
      <c r="G33" s="28"/>
      <c r="H33" s="30"/>
      <c r="I33" s="28"/>
      <c r="J33" s="28"/>
      <c r="K33" s="35"/>
    </row>
    <row r="34" spans="2:11" ht="18.75">
      <c r="B34" s="29" t="s">
        <v>68</v>
      </c>
      <c r="C34" s="32"/>
      <c r="D34" s="32"/>
      <c r="E34" s="36">
        <f>E20+E29</f>
        <v>185000</v>
      </c>
      <c r="F34" s="28"/>
      <c r="G34" s="28"/>
      <c r="H34" s="29" t="s">
        <v>69</v>
      </c>
      <c r="I34" s="32"/>
      <c r="J34" s="32"/>
      <c r="K34" s="36">
        <f>K26+K32</f>
        <v>185000</v>
      </c>
    </row>
  </sheetData>
  <mergeCells count="1">
    <mergeCell ref="B7:K7"/>
  </mergeCell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5"/>
  <sheetViews>
    <sheetView showGridLines="0" zoomScaleNormal="100" workbookViewId="0">
      <selection activeCell="D12" sqref="D12"/>
    </sheetView>
  </sheetViews>
  <sheetFormatPr defaultColWidth="14.42578125" defaultRowHeight="15" customHeight="1"/>
  <cols>
    <col min="1" max="1" width="7.42578125" style="47" customWidth="1"/>
    <col min="2" max="2" width="32.85546875" style="47" customWidth="1"/>
    <col min="3" max="3" width="31" style="47" customWidth="1"/>
    <col min="4" max="4" width="19" style="47" customWidth="1"/>
    <col min="5" max="5" width="15.140625" style="47" customWidth="1"/>
    <col min="6" max="6" width="37.42578125" style="47" customWidth="1"/>
    <col min="7" max="7" width="14.140625" style="47" customWidth="1"/>
    <col min="8" max="8" width="13" style="47" customWidth="1"/>
    <col min="9" max="9" width="11" style="47" bestFit="1" customWidth="1"/>
    <col min="10" max="12" width="9.140625" style="47" hidden="1" customWidth="1"/>
    <col min="13" max="28" width="9.140625" style="47" customWidth="1"/>
    <col min="29" max="16384" width="14.42578125" style="47"/>
  </cols>
  <sheetData>
    <row r="1" spans="1:28" ht="64.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row>
    <row r="2" spans="1:28" ht="14.25" customHeight="1">
      <c r="A2" s="106" t="s">
        <v>32</v>
      </c>
      <c r="B2" s="107"/>
      <c r="C2" s="107"/>
      <c r="D2" s="107"/>
      <c r="E2" s="108"/>
      <c r="F2" s="46"/>
      <c r="G2" s="46"/>
      <c r="H2" s="46"/>
      <c r="I2" s="46"/>
      <c r="J2" s="46"/>
      <c r="K2" s="46" t="s">
        <v>4</v>
      </c>
      <c r="L2" s="46"/>
      <c r="M2" s="46"/>
      <c r="N2" s="46"/>
      <c r="O2" s="46"/>
      <c r="P2" s="46"/>
      <c r="Q2" s="46"/>
      <c r="R2" s="46"/>
      <c r="S2" s="46"/>
      <c r="T2" s="46"/>
      <c r="U2" s="46"/>
      <c r="V2" s="46"/>
      <c r="W2" s="46"/>
      <c r="X2" s="46"/>
      <c r="Y2" s="46"/>
      <c r="Z2" s="46"/>
      <c r="AA2" s="46"/>
      <c r="AB2" s="46"/>
    </row>
    <row r="3" spans="1:28" ht="14.25" customHeight="1">
      <c r="A3" s="48"/>
      <c r="B3" s="49"/>
      <c r="C3" s="48"/>
      <c r="D3" s="48"/>
      <c r="E3" s="48"/>
      <c r="F3" s="46"/>
      <c r="G3" s="46"/>
      <c r="H3" s="46"/>
      <c r="I3" s="46"/>
      <c r="J3" s="46"/>
      <c r="K3" s="46" t="s">
        <v>87</v>
      </c>
      <c r="L3" s="46"/>
      <c r="M3" s="46"/>
      <c r="N3" s="46"/>
      <c r="O3" s="46"/>
      <c r="P3" s="46"/>
      <c r="Q3" s="46"/>
      <c r="R3" s="46"/>
      <c r="S3" s="46"/>
      <c r="T3" s="46"/>
      <c r="U3" s="46"/>
      <c r="V3" s="46"/>
      <c r="W3" s="46"/>
      <c r="X3" s="46"/>
      <c r="Y3" s="46"/>
      <c r="Z3" s="46"/>
      <c r="AA3" s="46"/>
      <c r="AB3" s="46"/>
    </row>
    <row r="4" spans="1:28" ht="14.25" customHeight="1">
      <c r="A4" s="50" t="s">
        <v>0</v>
      </c>
      <c r="B4" s="51" t="s">
        <v>76</v>
      </c>
      <c r="C4" s="23">
        <v>12</v>
      </c>
      <c r="D4" s="52"/>
      <c r="E4" s="53"/>
      <c r="F4" s="54"/>
      <c r="G4" s="54"/>
      <c r="H4" s="54"/>
      <c r="I4" s="54"/>
      <c r="J4" s="54"/>
      <c r="K4" s="54" t="s">
        <v>73</v>
      </c>
      <c r="L4" s="54"/>
      <c r="M4" s="54"/>
      <c r="N4" s="54"/>
      <c r="O4" s="54"/>
      <c r="P4" s="46"/>
      <c r="Q4" s="46"/>
      <c r="R4" s="46"/>
      <c r="S4" s="46"/>
      <c r="T4" s="46"/>
      <c r="U4" s="46"/>
      <c r="V4" s="46"/>
      <c r="W4" s="46"/>
      <c r="X4" s="46"/>
      <c r="Y4" s="46"/>
      <c r="Z4" s="46"/>
      <c r="AA4" s="46"/>
      <c r="AB4" s="46"/>
    </row>
    <row r="5" spans="1:28" ht="14.25" customHeight="1">
      <c r="A5" s="50" t="s">
        <v>1</v>
      </c>
      <c r="B5" s="55" t="s">
        <v>38</v>
      </c>
      <c r="C5" s="24">
        <v>100000</v>
      </c>
      <c r="D5" s="52"/>
      <c r="E5" s="53"/>
      <c r="F5" s="54"/>
      <c r="G5" s="54"/>
      <c r="H5" s="54"/>
      <c r="I5" s="54"/>
      <c r="J5" s="54"/>
      <c r="K5" s="54" t="s">
        <v>74</v>
      </c>
      <c r="L5" s="54"/>
      <c r="M5" s="54"/>
      <c r="N5" s="54"/>
      <c r="O5" s="54"/>
      <c r="P5" s="46"/>
      <c r="Q5" s="46"/>
      <c r="R5" s="46"/>
      <c r="S5" s="46"/>
      <c r="T5" s="46"/>
      <c r="U5" s="46"/>
      <c r="V5" s="46"/>
      <c r="W5" s="46"/>
      <c r="X5" s="46"/>
      <c r="Y5" s="46"/>
      <c r="Z5" s="46"/>
      <c r="AA5" s="46"/>
      <c r="AB5" s="46"/>
    </row>
    <row r="6" spans="1:28" ht="14.25" customHeight="1">
      <c r="A6" s="56"/>
      <c r="B6" s="57"/>
      <c r="C6" s="52"/>
      <c r="D6" s="52"/>
      <c r="E6" s="53"/>
      <c r="F6" s="54"/>
      <c r="G6" s="54"/>
      <c r="H6" s="54"/>
      <c r="I6" s="54"/>
      <c r="J6" s="54"/>
      <c r="K6" s="54" t="s">
        <v>75</v>
      </c>
      <c r="L6" s="54"/>
      <c r="M6" s="54"/>
      <c r="N6" s="54"/>
      <c r="O6" s="54"/>
      <c r="P6" s="46"/>
      <c r="Q6" s="46"/>
      <c r="R6" s="46"/>
      <c r="S6" s="46"/>
      <c r="T6" s="46"/>
      <c r="U6" s="46"/>
      <c r="V6" s="46"/>
      <c r="W6" s="46"/>
      <c r="X6" s="46"/>
      <c r="Y6" s="46"/>
      <c r="Z6" s="46"/>
      <c r="AA6" s="46"/>
      <c r="AB6" s="46"/>
    </row>
    <row r="7" spans="1:28" ht="14.25" customHeight="1">
      <c r="A7" s="58">
        <v>3</v>
      </c>
      <c r="B7" s="59" t="s">
        <v>30</v>
      </c>
      <c r="C7" s="60"/>
      <c r="D7" s="61"/>
      <c r="E7" s="25" t="s">
        <v>4</v>
      </c>
      <c r="F7" s="46"/>
      <c r="G7" s="46"/>
      <c r="H7" s="46"/>
      <c r="I7" s="46"/>
      <c r="J7" s="46"/>
      <c r="K7" s="46" t="s">
        <v>70</v>
      </c>
      <c r="L7" s="46"/>
      <c r="M7" s="46"/>
      <c r="N7" s="46"/>
      <c r="O7" s="46"/>
      <c r="P7" s="46"/>
      <c r="Q7" s="46"/>
      <c r="R7" s="46"/>
      <c r="S7" s="46"/>
      <c r="T7" s="46"/>
      <c r="U7" s="46"/>
      <c r="V7" s="46"/>
      <c r="W7" s="46"/>
      <c r="X7" s="46"/>
      <c r="Y7" s="46"/>
      <c r="Z7" s="46"/>
      <c r="AA7" s="46"/>
      <c r="AB7" s="46"/>
    </row>
    <row r="8" spans="1:28" ht="14.25" customHeight="1">
      <c r="A8" s="50" t="s">
        <v>5</v>
      </c>
      <c r="B8" s="62" t="s">
        <v>2</v>
      </c>
      <c r="C8" s="63"/>
      <c r="D8" s="63"/>
      <c r="E8" s="26">
        <v>1</v>
      </c>
      <c r="F8" s="46"/>
      <c r="G8" s="46"/>
      <c r="H8" s="46"/>
      <c r="I8" s="46"/>
      <c r="J8" s="46"/>
      <c r="K8" s="46" t="s">
        <v>71</v>
      </c>
      <c r="L8" s="46"/>
      <c r="M8" s="46"/>
      <c r="N8" s="46"/>
      <c r="O8" s="46"/>
      <c r="P8" s="46"/>
      <c r="Q8" s="46"/>
      <c r="R8" s="46"/>
      <c r="S8" s="46"/>
      <c r="T8" s="46"/>
      <c r="U8" s="46"/>
      <c r="V8" s="46"/>
      <c r="W8" s="46"/>
      <c r="X8" s="46"/>
      <c r="Y8" s="46"/>
      <c r="Z8" s="46"/>
      <c r="AA8" s="46"/>
      <c r="AB8" s="46"/>
    </row>
    <row r="9" spans="1:28" ht="14.25" customHeight="1">
      <c r="A9" s="52"/>
      <c r="B9" s="57"/>
      <c r="C9" s="52"/>
      <c r="D9" s="52"/>
      <c r="E9" s="52"/>
      <c r="F9" s="46"/>
      <c r="G9" s="46"/>
      <c r="H9" s="46"/>
      <c r="I9" s="46"/>
      <c r="J9" s="46"/>
      <c r="K9" s="46" t="s">
        <v>72</v>
      </c>
      <c r="L9" s="46"/>
      <c r="M9" s="46"/>
      <c r="N9" s="46"/>
      <c r="O9" s="46"/>
      <c r="P9" s="46"/>
      <c r="Q9" s="46"/>
      <c r="R9" s="46"/>
      <c r="S9" s="46"/>
      <c r="T9" s="46"/>
      <c r="U9" s="46"/>
      <c r="V9" s="46"/>
      <c r="W9" s="46"/>
      <c r="X9" s="46"/>
      <c r="Y9" s="46"/>
      <c r="Z9" s="46"/>
      <c r="AA9" s="46"/>
      <c r="AB9" s="46"/>
    </row>
    <row r="10" spans="1:28" ht="14.25" customHeight="1">
      <c r="A10" s="110" t="s">
        <v>3</v>
      </c>
      <c r="B10" s="111"/>
      <c r="C10" s="111"/>
      <c r="D10" s="111"/>
      <c r="E10" s="111"/>
      <c r="F10" s="112" t="s">
        <v>90</v>
      </c>
      <c r="G10" s="46"/>
      <c r="H10" s="46"/>
      <c r="I10" s="46"/>
      <c r="J10" s="46"/>
      <c r="K10" s="46"/>
      <c r="L10" s="46"/>
      <c r="M10" s="46"/>
      <c r="N10" s="46"/>
      <c r="O10" s="46"/>
      <c r="P10" s="46"/>
      <c r="Q10" s="46"/>
      <c r="R10" s="46"/>
      <c r="S10" s="46"/>
      <c r="T10" s="46"/>
      <c r="U10" s="46"/>
      <c r="V10" s="46"/>
      <c r="W10" s="46"/>
      <c r="X10" s="46"/>
      <c r="Y10" s="46"/>
      <c r="Z10" s="46"/>
      <c r="AA10" s="46"/>
      <c r="AB10" s="46"/>
    </row>
    <row r="11" spans="1:28" ht="14.25" customHeight="1">
      <c r="A11" s="64"/>
      <c r="B11" s="65"/>
      <c r="C11" s="65"/>
      <c r="D11" s="66" t="str">
        <f>E7</f>
        <v>EUR</v>
      </c>
      <c r="E11" s="65" t="s">
        <v>4</v>
      </c>
      <c r="F11" s="113"/>
      <c r="G11" s="46"/>
      <c r="H11" s="46"/>
      <c r="I11" s="46"/>
      <c r="J11" s="46"/>
      <c r="K11" s="46"/>
      <c r="L11" s="46"/>
      <c r="M11" s="46"/>
      <c r="N11" s="46"/>
      <c r="O11" s="46"/>
      <c r="P11" s="46"/>
      <c r="Q11" s="46"/>
      <c r="R11" s="46"/>
      <c r="S11" s="46"/>
      <c r="T11" s="46"/>
      <c r="U11" s="46"/>
      <c r="V11" s="46"/>
      <c r="W11" s="46"/>
      <c r="X11" s="46"/>
      <c r="Y11" s="46"/>
      <c r="Z11" s="46"/>
      <c r="AA11" s="46"/>
      <c r="AB11" s="46"/>
    </row>
    <row r="12" spans="1:28" ht="14.25" customHeight="1">
      <c r="A12" s="50" t="s">
        <v>6</v>
      </c>
      <c r="B12" s="51" t="s">
        <v>29</v>
      </c>
      <c r="C12" s="67"/>
      <c r="D12" s="27"/>
      <c r="E12" s="79">
        <f t="shared" ref="E12:E19" si="0">ROUND(D12/$E$8,2)</f>
        <v>0</v>
      </c>
      <c r="F12" s="82"/>
      <c r="G12" s="46"/>
      <c r="H12" s="46"/>
      <c r="I12" s="46"/>
      <c r="J12" s="46"/>
      <c r="K12" s="46"/>
      <c r="L12" s="46"/>
      <c r="M12" s="46"/>
      <c r="N12" s="46"/>
      <c r="O12" s="46"/>
      <c r="P12" s="46"/>
      <c r="Q12" s="46"/>
      <c r="R12" s="46"/>
      <c r="S12" s="46"/>
      <c r="T12" s="46"/>
      <c r="U12" s="46"/>
      <c r="V12" s="46"/>
      <c r="W12" s="46"/>
      <c r="X12" s="46"/>
      <c r="Y12" s="46"/>
      <c r="Z12" s="46"/>
      <c r="AA12" s="46"/>
      <c r="AB12" s="46"/>
    </row>
    <row r="13" spans="1:28" ht="14.25" customHeight="1">
      <c r="A13" s="50" t="s">
        <v>8</v>
      </c>
      <c r="B13" s="51" t="s">
        <v>7</v>
      </c>
      <c r="C13" s="67"/>
      <c r="D13" s="27"/>
      <c r="E13" s="79">
        <f t="shared" si="0"/>
        <v>0</v>
      </c>
      <c r="F13" s="82"/>
      <c r="G13" s="46"/>
      <c r="H13" s="46"/>
      <c r="I13" s="46"/>
      <c r="J13" s="46"/>
      <c r="K13" s="46"/>
      <c r="L13" s="46"/>
      <c r="M13" s="46"/>
      <c r="N13" s="46"/>
      <c r="O13" s="46"/>
      <c r="P13" s="46"/>
      <c r="Q13" s="46"/>
      <c r="R13" s="46"/>
      <c r="S13" s="46"/>
      <c r="T13" s="46"/>
      <c r="U13" s="46"/>
      <c r="V13" s="46"/>
      <c r="W13" s="46"/>
      <c r="X13" s="46"/>
      <c r="Y13" s="46"/>
      <c r="Z13" s="46"/>
      <c r="AA13" s="46"/>
      <c r="AB13" s="46"/>
    </row>
    <row r="14" spans="1:28" ht="14.25" customHeight="1">
      <c r="A14" s="50" t="s">
        <v>11</v>
      </c>
      <c r="B14" s="51" t="s">
        <v>9</v>
      </c>
      <c r="C14" s="67"/>
      <c r="D14" s="27"/>
      <c r="E14" s="79">
        <f t="shared" si="0"/>
        <v>0</v>
      </c>
      <c r="F14" s="82"/>
      <c r="G14" s="46"/>
      <c r="H14" s="46"/>
      <c r="I14" s="46"/>
      <c r="J14" s="46"/>
      <c r="K14" s="46"/>
      <c r="L14" s="46"/>
      <c r="M14" s="46"/>
      <c r="N14" s="46"/>
      <c r="O14" s="46"/>
      <c r="P14" s="46"/>
      <c r="Q14" s="46"/>
      <c r="R14" s="46"/>
      <c r="S14" s="46"/>
      <c r="T14" s="46"/>
      <c r="U14" s="46"/>
      <c r="V14" s="46"/>
      <c r="W14" s="46"/>
      <c r="X14" s="46"/>
      <c r="Y14" s="46"/>
      <c r="Z14" s="46"/>
      <c r="AA14" s="46"/>
      <c r="AB14" s="46"/>
    </row>
    <row r="15" spans="1:28" ht="14.25" customHeight="1">
      <c r="A15" s="68" t="s">
        <v>10</v>
      </c>
      <c r="B15" s="69"/>
      <c r="C15" s="70"/>
      <c r="D15" s="71">
        <f>SUM(D12:D14)</f>
        <v>0</v>
      </c>
      <c r="E15" s="80">
        <f t="shared" si="0"/>
        <v>0</v>
      </c>
      <c r="F15" s="81"/>
      <c r="G15" s="46"/>
      <c r="H15" s="46"/>
      <c r="I15" s="46"/>
      <c r="J15" s="46"/>
      <c r="K15" s="46"/>
      <c r="L15" s="46"/>
      <c r="M15" s="46"/>
      <c r="N15" s="46"/>
      <c r="O15" s="46"/>
      <c r="P15" s="46"/>
      <c r="Q15" s="46"/>
      <c r="R15" s="46"/>
      <c r="S15" s="46"/>
      <c r="T15" s="46"/>
      <c r="U15" s="46"/>
      <c r="V15" s="46"/>
      <c r="W15" s="46"/>
      <c r="X15" s="46"/>
      <c r="Y15" s="46"/>
      <c r="Z15" s="46"/>
      <c r="AA15" s="46"/>
      <c r="AB15" s="46"/>
    </row>
    <row r="16" spans="1:28" ht="14.25" customHeight="1">
      <c r="A16" s="50" t="s">
        <v>12</v>
      </c>
      <c r="B16" s="51" t="s">
        <v>82</v>
      </c>
      <c r="C16" s="67"/>
      <c r="D16" s="27"/>
      <c r="E16" s="79">
        <f t="shared" si="0"/>
        <v>0</v>
      </c>
      <c r="F16" s="82"/>
      <c r="G16" s="46"/>
      <c r="H16" s="46"/>
      <c r="I16" s="46"/>
      <c r="J16" s="46"/>
      <c r="K16" s="46"/>
      <c r="L16" s="46"/>
      <c r="M16" s="46"/>
      <c r="N16" s="46"/>
      <c r="O16" s="46"/>
      <c r="P16" s="46"/>
      <c r="Q16" s="46"/>
      <c r="R16" s="46"/>
      <c r="S16" s="46"/>
      <c r="T16" s="46"/>
      <c r="U16" s="46"/>
      <c r="V16" s="46"/>
      <c r="W16" s="46"/>
      <c r="X16" s="46"/>
      <c r="Y16" s="46"/>
      <c r="Z16" s="46"/>
      <c r="AA16" s="46"/>
      <c r="AB16" s="46"/>
    </row>
    <row r="17" spans="1:28" ht="14.25" customHeight="1">
      <c r="A17" s="50" t="s">
        <v>13</v>
      </c>
      <c r="B17" s="51" t="s">
        <v>35</v>
      </c>
      <c r="C17" s="67"/>
      <c r="D17" s="27"/>
      <c r="E17" s="79">
        <f t="shared" si="0"/>
        <v>0</v>
      </c>
      <c r="F17" s="82"/>
      <c r="G17" s="46"/>
      <c r="H17" s="46"/>
      <c r="I17" s="46"/>
      <c r="J17" s="46"/>
      <c r="K17" s="46"/>
      <c r="L17" s="46"/>
      <c r="M17" s="46"/>
      <c r="N17" s="46"/>
      <c r="O17" s="46"/>
      <c r="P17" s="46"/>
      <c r="Q17" s="46"/>
      <c r="R17" s="46"/>
      <c r="S17" s="46"/>
      <c r="T17" s="46"/>
      <c r="U17" s="46"/>
      <c r="V17" s="46"/>
      <c r="W17" s="46"/>
      <c r="X17" s="46"/>
      <c r="Y17" s="46"/>
      <c r="Z17" s="46"/>
      <c r="AA17" s="46"/>
      <c r="AB17" s="46"/>
    </row>
    <row r="18" spans="1:28" ht="14.25" customHeight="1">
      <c r="A18" s="50" t="s">
        <v>28</v>
      </c>
      <c r="B18" s="51" t="s">
        <v>36</v>
      </c>
      <c r="C18" s="67"/>
      <c r="D18" s="27"/>
      <c r="E18" s="79">
        <f t="shared" si="0"/>
        <v>0</v>
      </c>
      <c r="F18" s="82"/>
      <c r="G18" s="46"/>
      <c r="H18" s="46"/>
      <c r="I18" s="46"/>
      <c r="J18" s="46"/>
      <c r="K18" s="46"/>
      <c r="L18" s="46"/>
      <c r="M18" s="46"/>
      <c r="N18" s="46"/>
      <c r="O18" s="46"/>
      <c r="P18" s="46"/>
      <c r="Q18" s="46"/>
      <c r="R18" s="46"/>
      <c r="S18" s="46"/>
      <c r="T18" s="46"/>
      <c r="U18" s="46"/>
      <c r="V18" s="46"/>
      <c r="W18" s="46"/>
      <c r="X18" s="46"/>
      <c r="Y18" s="46"/>
      <c r="Z18" s="46"/>
      <c r="AA18" s="46"/>
      <c r="AB18" s="46"/>
    </row>
    <row r="19" spans="1:28" ht="14.25" customHeight="1">
      <c r="A19" s="68" t="s">
        <v>33</v>
      </c>
      <c r="B19" s="70"/>
      <c r="C19" s="72"/>
      <c r="D19" s="71">
        <f>SUM(D16:D18)</f>
        <v>0</v>
      </c>
      <c r="E19" s="80">
        <f t="shared" si="0"/>
        <v>0</v>
      </c>
      <c r="F19" s="81"/>
      <c r="G19" s="46"/>
      <c r="H19" s="46"/>
      <c r="I19" s="46"/>
      <c r="J19" s="46"/>
      <c r="K19" s="46"/>
      <c r="L19" s="46"/>
      <c r="M19" s="46"/>
      <c r="N19" s="46"/>
      <c r="O19" s="46"/>
      <c r="P19" s="46"/>
      <c r="Q19" s="46"/>
      <c r="R19" s="46"/>
      <c r="S19" s="46"/>
      <c r="T19" s="46"/>
      <c r="U19" s="46"/>
      <c r="V19" s="46"/>
      <c r="W19" s="46"/>
      <c r="X19" s="46"/>
      <c r="Y19" s="46"/>
      <c r="Z19" s="46"/>
      <c r="AA19" s="46"/>
      <c r="AB19" s="46"/>
    </row>
    <row r="20" spans="1:28" ht="14.25" customHeight="1">
      <c r="A20" s="73"/>
      <c r="B20" s="48"/>
      <c r="C20" s="48"/>
      <c r="D20" s="74"/>
      <c r="E20" s="74"/>
      <c r="F20" s="46"/>
      <c r="G20" s="46"/>
      <c r="H20" s="46"/>
      <c r="I20" s="46"/>
      <c r="J20" s="46"/>
      <c r="K20" s="46"/>
      <c r="L20" s="46"/>
      <c r="M20" s="46"/>
      <c r="N20" s="46"/>
      <c r="O20" s="46"/>
      <c r="P20" s="46"/>
      <c r="Q20" s="46"/>
      <c r="R20" s="46"/>
      <c r="S20" s="46"/>
      <c r="T20" s="46"/>
      <c r="U20" s="46"/>
      <c r="V20" s="46"/>
      <c r="W20" s="46"/>
      <c r="X20" s="46"/>
      <c r="Y20" s="46"/>
      <c r="Z20" s="46"/>
      <c r="AA20" s="46"/>
      <c r="AB20" s="46"/>
    </row>
    <row r="21" spans="1:28" ht="23.2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ht="14.25" customHeight="1">
      <c r="A22" s="109" t="s">
        <v>34</v>
      </c>
      <c r="B22" s="107"/>
      <c r="C22" s="107"/>
      <c r="D22" s="107"/>
      <c r="E22" s="108"/>
      <c r="F22" s="46"/>
      <c r="G22" s="46"/>
      <c r="H22" s="46"/>
      <c r="I22" s="46"/>
      <c r="J22" s="46"/>
      <c r="K22" s="46"/>
      <c r="L22" s="46"/>
      <c r="M22" s="46"/>
      <c r="N22" s="46"/>
      <c r="O22" s="46"/>
      <c r="P22" s="46"/>
      <c r="Q22" s="46"/>
      <c r="R22" s="46"/>
      <c r="S22" s="46"/>
      <c r="T22" s="46"/>
      <c r="U22" s="46"/>
      <c r="V22" s="46"/>
      <c r="W22" s="46"/>
      <c r="X22" s="46"/>
      <c r="Y22" s="46"/>
      <c r="Z22" s="46"/>
      <c r="AA22" s="46"/>
      <c r="AB22" s="46"/>
    </row>
    <row r="23" spans="1:28" ht="14.2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1:28" ht="14.25" customHeight="1">
      <c r="A24" s="7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1:28" ht="14.25" customHeight="1">
      <c r="A25" s="7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row>
    <row r="26" spans="1:28" ht="14.25" customHeight="1">
      <c r="A26" s="7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ht="14.25" customHeight="1">
      <c r="A27" s="7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28" ht="14.25" customHeight="1">
      <c r="A28" s="7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ht="14.25" customHeight="1">
      <c r="A29" s="77"/>
      <c r="B29" s="46"/>
      <c r="C29" s="46"/>
      <c r="D29" s="46"/>
      <c r="E29" s="46"/>
      <c r="F29" s="46"/>
      <c r="G29" s="46"/>
      <c r="H29" s="46"/>
      <c r="I29" s="46"/>
      <c r="J29" s="46"/>
      <c r="K29" s="46" t="s">
        <v>88</v>
      </c>
      <c r="L29" s="46"/>
      <c r="M29" s="46"/>
      <c r="N29" s="46"/>
      <c r="O29" s="46"/>
      <c r="P29" s="46"/>
      <c r="Q29" s="46"/>
      <c r="R29" s="46"/>
      <c r="S29" s="46"/>
      <c r="T29" s="46"/>
      <c r="U29" s="46"/>
      <c r="V29" s="46"/>
      <c r="W29" s="46"/>
      <c r="X29" s="46"/>
      <c r="Y29" s="46"/>
      <c r="Z29" s="46"/>
      <c r="AA29" s="46"/>
      <c r="AB29" s="46"/>
    </row>
    <row r="30" spans="1:28" ht="14.25" customHeight="1">
      <c r="A30" s="77"/>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ht="14.25" customHeight="1">
      <c r="A31" s="77"/>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ht="14.25" customHeight="1">
      <c r="A32" s="77"/>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ht="14.25" customHeight="1">
      <c r="A33" s="77"/>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ht="14.25" customHeight="1">
      <c r="A34" s="77"/>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row>
    <row r="35" spans="1:28" ht="14.25" customHeight="1">
      <c r="A35" s="77"/>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row>
    <row r="36" spans="1:28" ht="14.25" customHeight="1">
      <c r="A36" s="77"/>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row>
    <row r="37" spans="1:28" ht="14.25" customHeight="1">
      <c r="A37" s="77"/>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row>
    <row r="38" spans="1:28" ht="14.25" customHeight="1">
      <c r="A38" s="77"/>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25" customHeight="1">
      <c r="A39" s="77"/>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25" customHeight="1">
      <c r="A40" s="77"/>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25" customHeight="1">
      <c r="A41" s="77"/>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25" customHeight="1">
      <c r="A42" s="77"/>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25" customHeight="1">
      <c r="A43" s="77"/>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25" customHeight="1">
      <c r="A44" s="77"/>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25" customHeight="1">
      <c r="A45" s="77"/>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25" customHeight="1">
      <c r="A46" s="77"/>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row>
    <row r="47" spans="1:28" ht="14.25" customHeight="1">
      <c r="A47" s="77"/>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row>
    <row r="48" spans="1:28" ht="14.25" customHeight="1">
      <c r="A48" s="77"/>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28" ht="14.25" customHeight="1">
      <c r="A49" s="77"/>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row>
    <row r="50" spans="1:28" ht="14.25" customHeight="1">
      <c r="A50" s="78"/>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row>
    <row r="51" spans="1:28" ht="14.2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row>
    <row r="52" spans="1:28" ht="14.2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row>
    <row r="53" spans="1:28" ht="14.2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row>
    <row r="54" spans="1:28" ht="14.2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row>
    <row r="55" spans="1:28" ht="14.25" customHeight="1">
      <c r="A55" s="96" t="s">
        <v>97</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row>
    <row r="56" spans="1:28" ht="14.25" customHeight="1">
      <c r="A56" s="9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row>
    <row r="57" spans="1:28" ht="14.25" customHeight="1">
      <c r="A57" s="96" t="s">
        <v>98</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row>
    <row r="58" spans="1:28" ht="14.2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row>
    <row r="59" spans="1:28" ht="14.2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row>
    <row r="60" spans="1:28" ht="14.2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row>
    <row r="61" spans="1:28" ht="14.2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row>
    <row r="62" spans="1:28" ht="14.2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row>
    <row r="63" spans="1:28" ht="14.2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row>
    <row r="64" spans="1:28" ht="14.2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row>
    <row r="65" spans="1:28" ht="14.2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row>
    <row r="66" spans="1:28" ht="14.2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row>
    <row r="67" spans="1:28" ht="14.2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row>
    <row r="68" spans="1:28" ht="14.2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row>
    <row r="69" spans="1:28" ht="14.2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row>
    <row r="70" spans="1:28" ht="14.2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1:28" ht="14.2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row>
    <row r="72" spans="1:28" ht="14.2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row>
    <row r="73" spans="1:28" ht="14.2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row>
    <row r="74" spans="1:28" ht="14.2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row>
    <row r="75" spans="1:28" ht="14.2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1:28" ht="14.2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row>
    <row r="77" spans="1:28" ht="14.2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row>
    <row r="78" spans="1:28" ht="14.2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row>
    <row r="79" spans="1:28" ht="14.2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row>
    <row r="80" spans="1:28" ht="14.2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row>
    <row r="81" spans="1:28" ht="14.2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row>
    <row r="82" spans="1:28" ht="14.2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row>
    <row r="83" spans="1:28" ht="14.2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row>
    <row r="84" spans="1:28" ht="14.2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row>
    <row r="85" spans="1:28" ht="14.2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row>
    <row r="86" spans="1:28" ht="14.2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row>
    <row r="87" spans="1:28" ht="14.2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row>
    <row r="88" spans="1:28" ht="14.2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row>
    <row r="89" spans="1:28" ht="14.2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row>
    <row r="90" spans="1:28" ht="14.2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row>
    <row r="91" spans="1:28" ht="14.2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row>
    <row r="92" spans="1:28" ht="14.2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row>
    <row r="93" spans="1:28" ht="14.2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row>
    <row r="94" spans="1:28" ht="14.2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row>
    <row r="95" spans="1:28" ht="14.2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row>
    <row r="96" spans="1:28" ht="14.2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row>
    <row r="97" spans="1:28" ht="14.2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row>
    <row r="98" spans="1:28" ht="14.2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row>
    <row r="99" spans="1:28" ht="14.2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row>
    <row r="100" spans="1:28" ht="14.2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row>
    <row r="101" spans="1:28" ht="14.2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row>
    <row r="102" spans="1:28" ht="14.2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row>
    <row r="103" spans="1:28" ht="14.2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row>
    <row r="104" spans="1:28" ht="14.2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row>
    <row r="105" spans="1:28" ht="14.2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row>
    <row r="106" spans="1:28" ht="14.2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row>
    <row r="107" spans="1:28" ht="14.2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row>
    <row r="108" spans="1:28" ht="14.2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row>
    <row r="109" spans="1:28" ht="14.2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row>
    <row r="110" spans="1:28" ht="14.2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row>
    <row r="111" spans="1:28" ht="14.2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row>
    <row r="112" spans="1:28" ht="14.2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row>
    <row r="113" spans="1:28" ht="14.2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row>
    <row r="114" spans="1:28" ht="14.2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row>
    <row r="115" spans="1:28" ht="14.2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row>
    <row r="116" spans="1:28" ht="14.2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row>
    <row r="117" spans="1:28" ht="14.2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row>
    <row r="118" spans="1:28" ht="14.2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row>
    <row r="119" spans="1:28" ht="14.2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row>
    <row r="120" spans="1:28" ht="14.2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row>
    <row r="121" spans="1:28" ht="14.2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row>
    <row r="122" spans="1:28" ht="14.2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row>
    <row r="123" spans="1:28" ht="14.2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row>
    <row r="124" spans="1:28" ht="14.2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row>
    <row r="125" spans="1:28" ht="14.2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row>
    <row r="126" spans="1:28" ht="14.2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row>
    <row r="127" spans="1:28" ht="14.2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row>
    <row r="128" spans="1:28" ht="14.2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row>
    <row r="129" spans="1:28" ht="14.2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row>
    <row r="130" spans="1:28" ht="14.2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row>
    <row r="131" spans="1:28" ht="14.2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row>
    <row r="132" spans="1:28" ht="14.2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row>
    <row r="133" spans="1:28" ht="14.2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row>
    <row r="134" spans="1:28" ht="14.2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row>
    <row r="135" spans="1:28" ht="14.2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row>
    <row r="136" spans="1:28" ht="14.2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row>
    <row r="137" spans="1:28" ht="14.2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row>
    <row r="138" spans="1:28" ht="14.2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row>
    <row r="139" spans="1:28" ht="14.2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t="14.2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t="14.2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t="14.2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t="14.2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t="14.2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t="14.2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t="14.2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t="14.2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t="14.2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t="14.2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t="14.2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t="14.2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t="14.2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t="14.2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t="14.2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t="14.2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t="14.2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14.2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t="14.2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t="14.2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t="14.2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t="14.2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t="14.2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t="14.2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t="14.2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t="14.2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t="14.2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t="14.2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t="14.2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t="14.2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t="14.2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t="14.2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t="14.2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t="14.2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t="14.2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14.2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t="14.2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14.2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t="14.2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t="14.2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t="14.2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t="14.2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t="14.2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t="14.2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t="14.2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14.2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t="14.2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t="14.2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t="14.2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t="14.2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t="14.2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t="14.2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t="14.2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t="14.2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t="14.2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14.2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t="14.2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t="14.2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t="14.2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t="14.2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t="14.2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t="14.2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t="14.2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t="14.2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t="14.2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t="14.2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t="14.2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t="14.2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t="14.2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14.2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t="14.2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t="14.2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t="14.2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t="14.2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t="14.2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t="14.2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t="14.2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t="14.2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14.2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t="14.2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t="14.2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t="14.2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4.2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4.2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4.2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4.2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4.2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4.2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4.2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4.2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4.2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4.2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4.2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4.2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t="14.2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t="14.2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t="14.2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t="14.2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t="14.2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t="14.2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t="14.2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t="14.2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14.2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t="14.2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t="14.2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t="14.2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t="14.2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t="14.2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t="14.2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t="14.2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t="14.2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t="14.2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t="14.2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t="14.2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t="14.2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t="14.2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t="14.2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t="14.2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t="14.2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t="14.2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t="14.2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14.2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t="14.2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t="14.2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t="14.2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t="14.2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t="14.2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t="14.2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t="14.2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t="14.2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t="14.2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t="14.2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t="14.2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t="14.2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t="14.2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t="14.2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t="14.2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t="14.2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t="14.2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14.2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t="14.2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t="14.2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t="14.2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t="14.2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t="14.2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t="14.2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14.2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t="14.2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t="14.2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t="14.2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t="14.2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t="14.2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t="14.2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t="14.2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t="14.2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t="14.2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t="14.2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t="14.2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t="14.2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t="14.2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t="14.2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t="14.2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t="14.2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t="14.2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14.2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t="14.2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t="14.2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t="14.2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t="14.2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t="14.2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t="14.2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t="14.2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t="14.2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t="14.2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t="14.2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t="14.2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t="14.2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t="14.2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t="14.2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t="14.2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t="14.2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t="14.2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t="14.2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t="14.2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t="14.2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t="14.2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t="14.2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t="14.2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t="14.2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t="14.2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t="14.2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t="14.2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t="14.2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t="14.2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t="14.2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t="14.2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t="14.2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t="14.2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t="14.2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t="14.2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t="14.2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t="14.2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t="14.2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t="14.2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t="14.2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t="14.2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t="14.2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14.2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t="14.2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t="14.2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t="14.2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t="14.2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t="14.2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t="14.2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t="14.2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t="14.2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t="14.2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t="14.2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t="14.2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t="14.2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t="14.2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t="14.2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t="14.2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t="14.2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t="14.2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t="14.2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t="14.2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t="14.2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t="14.2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t="14.2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t="14.2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t="14.2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t="14.2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t="14.2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t="14.2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t="14.2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t="14.2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t="14.2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t="14.2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t="14.2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14.2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t="14.2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t="14.2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t="14.2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t="14.2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t="14.2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t="14.2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t="14.2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t="14.2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t="14.2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14.2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t="14.2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t="14.2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t="14.2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t="14.2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t="14.2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t="14.2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t="14.2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t="14.2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t="14.2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t="14.2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t="14.2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t="14.2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t="14.2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t="14.2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t="14.2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t="14.2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t="14.2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t="14.2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t="14.2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t="14.2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t="14.2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t="14.2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t="14.2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t="14.2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t="14.2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t="14.2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t="14.2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t="14.2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t="14.2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t="14.2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t="14.2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t="14.2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t="14.2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t="14.2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t="14.2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t="14.2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t="14.2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t="14.2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t="14.2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t="14.2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t="14.2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t="14.2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14.2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t="14.2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t="14.2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t="14.2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t="14.2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t="14.2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t="14.2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t="14.2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t="14.2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t="14.2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t="14.2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t="14.2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t="14.2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t="14.2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t="14.2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t="14.2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t="14.2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t="14.2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t="14.2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t="14.2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t="14.2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t="14.2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t="14.2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t="14.2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t="14.2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t="14.2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t="14.2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t="14.2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t="14.2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t="14.2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t="14.2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t="14.2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t="14.2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t="14.2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t="14.2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t="14.2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14.2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t="14.2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t="14.2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t="14.2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t="14.2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t="14.2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t="14.2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14.2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t="14.2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t="14.2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t="14.2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t="14.2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t="14.2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t="14.2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t="14.2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14.2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t="14.2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t="14.2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t="14.2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t="14.2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t="14.2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t="14.2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t="14.2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t="14.2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t="14.2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t="14.2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t="14.2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t="14.2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t="14.2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t="14.2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t="14.2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t="14.2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t="14.2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t="14.2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t="14.2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t="14.2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t="14.2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t="14.2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t="14.2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t="14.2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t="14.2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t="14.2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t="14.2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t="14.2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t="14.2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t="14.2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t="14.2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t="14.2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t="14.2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t="14.2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14.2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t="14.2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t="14.2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t="14.2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t="14.2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t="14.2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t="14.2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t="14.2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t="14.2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t="14.2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t="14.2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t="14.2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t="14.2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t="14.2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t="14.2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t="14.2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t="14.2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t="14.2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t="14.2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t="14.2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t="14.2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t="14.2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t="14.2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t="14.2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t="14.2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t="14.2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t="14.2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t="14.2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t="14.2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t="14.2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t="14.2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t="14.2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t="14.2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t="14.2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t="14.2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t="14.2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t="14.2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t="14.2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t="14.2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t="14.2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t="14.2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t="14.2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t="14.2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14.2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t="14.2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t="14.2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t="14.2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t="14.2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t="14.2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t="14.2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t="14.2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t="14.2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t="14.2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t="14.2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t="14.2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t="14.2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t="14.2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t="14.2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t="14.2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t="14.2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t="14.2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t="14.2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t="14.2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t="14.2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t="14.2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t="14.2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t="14.2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t="14.2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t="14.2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t="14.2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t="14.2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t="14.2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t="14.2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t="14.2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t="14.2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t="14.2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t="14.2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t="14.2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t="14.2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t="14.2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t="14.2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t="14.2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t="14.2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t="14.2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t="14.2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t="14.2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14.2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t="14.2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t="14.2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t="14.2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t="14.2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t="14.2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t="14.2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t="14.2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t="14.2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t="14.2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t="14.2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t="14.2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t="14.2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t="14.2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t="14.2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t="14.2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t="14.2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t="14.2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t="14.2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t="14.2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t="14.2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t="14.2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t="14.2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t="14.2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t="14.2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t="14.2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t="14.2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t="14.2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t="14.2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t="14.2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t="14.2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t="14.2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t="14.2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t="14.2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t="14.2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t="14.2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t="14.2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t="14.2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t="14.2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t="14.2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t="14.2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t="14.2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t="14.2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t="14.2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t="14.2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t="14.2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t="14.2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t="14.2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t="14.2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t="14.2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t="14.2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t="14.2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t="14.2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t="14.2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t="14.2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t="14.2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t="14.2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t="14.2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t="14.2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t="14.2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t="14.2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t="14.2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t="14.2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t="14.2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t="14.2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t="14.2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t="14.2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t="14.2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t="14.2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t="14.2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t="14.2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t="14.2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t="14.2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t="14.2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t="14.2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t="14.2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t="14.2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t="14.2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t="14.2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t="14.2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t="14.2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t="14.2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t="14.2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t="14.2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t="14.2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t="14.2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t="14.2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t="14.2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t="14.2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t="14.2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t="14.2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t="14.2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t="14.2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t="14.2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t="14.2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t="14.2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t="14.2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t="14.2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t="14.2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t="14.2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t="14.2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t="14.2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t="14.2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t="14.2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t="14.2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t="14.2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t="14.2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t="14.2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t="14.2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t="14.2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t="14.2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t="14.2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t="14.2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t="14.2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t="14.2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t="14.2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t="14.2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t="14.2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t="14.2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t="14.2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t="14.2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t="14.2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t="14.2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t="14.2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t="14.2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t="14.2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t="14.2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t="14.2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t="14.2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t="14.2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t="14.2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t="14.2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t="14.2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t="14.2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t="14.2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t="14.2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t="14.2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t="14.2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t="14.2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t="14.2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t="14.2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t="14.2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t="14.2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t="14.2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t="14.2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t="14.2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t="14.2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t="14.2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t="14.2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t="14.2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t="14.2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t="14.2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t="14.2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t="14.2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t="14.2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t="14.2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t="14.2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t="14.2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t="14.2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t="14.2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t="14.2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t="14.2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t="14.2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t="14.2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t="14.2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t="14.2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t="14.2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t="14.2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t="14.2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t="14.2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t="14.2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t="14.2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t="14.2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t="14.2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t="14.2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t="14.2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t="14.2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t="14.2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t="14.2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t="14.2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t="14.2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t="14.2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t="14.2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t="14.2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t="14.2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t="14.2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t="14.2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t="14.2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t="14.2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t="14.2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t="14.2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t="14.2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t="14.2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t="14.2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t="14.2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t="14.2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t="14.2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t="14.2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t="14.2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t="14.2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t="14.2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t="14.2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t="14.2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t="14.2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t="14.2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t="14.2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t="14.2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t="14.2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t="14.2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t="14.2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t="14.2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t="14.2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t="14.2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t="14.2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t="14.2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t="14.2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t="14.2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t="14.2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t="14.2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t="14.2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t="14.2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t="14.2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t="14.2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t="14.2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t="14.2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t="14.2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t="14.2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t="14.2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t="14.2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t="14.2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t="14.2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t="14.2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t="14.2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t="14.2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t="14.2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t="14.2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t="14.2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t="14.2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t="14.2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t="14.2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t="14.2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t="14.2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t="14.2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t="14.2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t="14.2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t="14.2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t="14.2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t="14.2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t="14.2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t="14.2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t="14.2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t="14.2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t="14.2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t="14.2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t="14.2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t="14.2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t="14.2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t="14.2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t="14.2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t="14.2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t="14.2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t="14.2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t="14.2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t="14.2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t="14.2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t="14.2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t="14.2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t="14.2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t="14.2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t="14.2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t="14.2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t="14.2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t="14.2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t="14.2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t="14.2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t="14.2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t="14.2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t="14.2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t="14.2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t="14.2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t="14.2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t="14.2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t="14.2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t="14.2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t="14.2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t="14.2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t="14.2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t="14.2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t="14.2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t="14.2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t="14.2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t="14.2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t="14.2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t="14.2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t="14.2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t="14.2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t="14.2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t="14.2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t="14.2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t="14.2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t="14.2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t="14.2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t="14.2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t="14.2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t="14.2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t="14.2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t="14.2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t="14.2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t="14.2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t="14.2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t="14.2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t="14.2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t="14.2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t="14.2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t="14.2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t="14.2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t="14.2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t="14.2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t="14.2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t="14.2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t="14.2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t="14.2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t="14.2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t="14.2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t="14.2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t="14.2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t="14.2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t="14.2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t="14.2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t="14.2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t="14.2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t="14.2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t="14.2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t="14.2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t="14.2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t="14.2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t="14.2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t="14.2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t="14.2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t="14.2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t="14.2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t="14.2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t="14.2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t="14.2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t="14.2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t="14.2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t="14.2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t="14.2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t="14.2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t="14.2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t="14.2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t="14.2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row>
    <row r="957" spans="1:28" ht="14.2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row>
    <row r="958" spans="1:28" ht="14.2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row>
    <row r="959" spans="1:28" ht="14.2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row>
    <row r="960" spans="1:28" ht="14.2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row>
    <row r="961" spans="1:28" ht="14.2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row>
    <row r="962" spans="1:28" ht="14.2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row>
    <row r="963" spans="1:28" ht="14.2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row>
    <row r="964" spans="1:28" ht="14.2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row>
    <row r="965" spans="1:28" ht="14.2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row>
    <row r="966" spans="1:28" ht="14.2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row>
    <row r="967" spans="1:28" ht="14.2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row>
    <row r="968" spans="1:28" ht="14.2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row>
    <row r="969" spans="1:28" ht="14.2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row>
    <row r="970" spans="1:28" ht="14.2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row>
    <row r="971" spans="1:28" ht="14.2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row>
    <row r="972" spans="1:28" ht="14.2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row>
    <row r="973" spans="1:28" ht="14.2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row>
    <row r="974" spans="1:28" ht="14.2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row>
    <row r="975" spans="1:28" ht="14.2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row>
    <row r="976" spans="1:28" ht="14.2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row>
    <row r="977" spans="1:28" ht="14.2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row>
    <row r="978" spans="1:28" ht="14.2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row>
    <row r="979" spans="1:28" ht="14.2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row>
    <row r="980" spans="1:28" ht="14.2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row>
    <row r="981" spans="1:28" ht="14.2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row>
    <row r="982" spans="1:28" ht="14.2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row>
    <row r="983" spans="1:28" ht="14.2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row>
    <row r="984" spans="1:28" ht="14.2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row>
    <row r="985" spans="1:28" ht="14.2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row>
    <row r="986" spans="1:28" ht="14.2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row>
    <row r="987" spans="1:28" ht="14.2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row>
    <row r="988" spans="1:28" ht="14.2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row>
    <row r="989" spans="1:28" ht="14.2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row>
    <row r="990" spans="1:28" ht="14.2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row>
    <row r="991" spans="1:28" ht="14.2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row>
    <row r="992" spans="1:28" ht="14.2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row>
    <row r="993" spans="1:28" ht="14.2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row>
    <row r="994" spans="1:28" ht="14.2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row>
    <row r="995" spans="1:28" ht="14.2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row>
  </sheetData>
  <mergeCells count="4">
    <mergeCell ref="A2:E2"/>
    <mergeCell ref="A22:E22"/>
    <mergeCell ref="A10:E10"/>
    <mergeCell ref="F10:F11"/>
  </mergeCells>
  <conditionalFormatting sqref="E8">
    <cfRule type="containsText" dxfId="7" priority="1" stopIfTrue="1" operator="containsText" text="insert FOREX">
      <formula>NOT(ISERROR(SEARCH(("insert FOREX"),(E8))))</formula>
    </cfRule>
  </conditionalFormatting>
  <conditionalFormatting sqref="E8">
    <cfRule type="cellIs" dxfId="6" priority="2" stopIfTrue="1" operator="equal">
      <formula>0</formula>
    </cfRule>
  </conditionalFormatting>
  <dataValidations count="2">
    <dataValidation type="whole" allowBlank="1" showInputMessage="1" showErrorMessage="1" errorTitle="NO decimals pls." error="Please do not use decimals" prompt="Please do not use decimals" sqref="C5">
      <formula1>1</formula1>
      <formula2>1500000</formula2>
    </dataValidation>
    <dataValidation type="list" allowBlank="1" showInputMessage="1" showErrorMessage="1" sqref="E7">
      <formula1>$K$2:$K$9</formula1>
    </dataValidation>
  </dataValidations>
  <pageMargins left="0.7" right="0.7" top="0.75" bottom="0.75" header="0" footer="0"/>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2" zoomScaleNormal="100" workbookViewId="0">
      <selection activeCell="F9" sqref="F9"/>
    </sheetView>
  </sheetViews>
  <sheetFormatPr defaultColWidth="14.42578125" defaultRowHeight="15" customHeight="1"/>
  <cols>
    <col min="1" max="1" width="76.140625" customWidth="1"/>
    <col min="2" max="2" width="22.42578125" customWidth="1"/>
    <col min="3" max="3" width="18.140625" customWidth="1"/>
    <col min="4" max="4" width="9.140625" customWidth="1"/>
    <col min="5" max="5" width="15.7109375" customWidth="1"/>
    <col min="6" max="6" width="12.28515625" customWidth="1"/>
    <col min="7" max="26" width="9.140625" customWidth="1"/>
  </cols>
  <sheetData>
    <row r="1" spans="1:26" ht="70.5" customHeight="1">
      <c r="A1" s="40"/>
      <c r="B1" s="1"/>
      <c r="C1" s="1"/>
      <c r="D1" s="1"/>
      <c r="E1" s="1"/>
      <c r="F1" s="1"/>
      <c r="G1" s="1"/>
      <c r="H1" s="1"/>
      <c r="I1" s="1"/>
      <c r="J1" s="1"/>
      <c r="K1" s="1"/>
      <c r="L1" s="1"/>
      <c r="M1" s="1"/>
      <c r="N1" s="1"/>
      <c r="O1" s="1"/>
      <c r="P1" s="1"/>
      <c r="Q1" s="1"/>
      <c r="R1" s="1"/>
      <c r="S1" s="1"/>
      <c r="T1" s="1"/>
      <c r="U1" s="1"/>
      <c r="V1" s="1"/>
      <c r="W1" s="1"/>
      <c r="X1" s="1"/>
      <c r="Y1" s="1"/>
      <c r="Z1" s="1"/>
    </row>
    <row r="2" spans="1:26" ht="37.5" customHeight="1">
      <c r="A2" s="118" t="s">
        <v>100</v>
      </c>
      <c r="B2" s="119"/>
      <c r="C2" s="119"/>
      <c r="D2" s="1"/>
      <c r="E2" s="1"/>
      <c r="F2" s="1"/>
      <c r="G2" s="1"/>
      <c r="H2" s="1"/>
      <c r="I2" s="1"/>
      <c r="J2" s="1"/>
      <c r="K2" s="1"/>
      <c r="L2" s="1"/>
      <c r="M2" s="1"/>
      <c r="N2" s="1"/>
      <c r="O2" s="1"/>
      <c r="P2" s="1"/>
      <c r="Q2" s="1"/>
      <c r="R2" s="1"/>
      <c r="S2" s="1"/>
      <c r="T2" s="1"/>
      <c r="U2" s="1"/>
      <c r="V2" s="1"/>
      <c r="W2" s="1"/>
      <c r="X2" s="1"/>
      <c r="Y2" s="1"/>
      <c r="Z2" s="1"/>
    </row>
    <row r="3" spans="1:26" ht="63" customHeight="1">
      <c r="A3" s="120" t="s">
        <v>37</v>
      </c>
      <c r="B3" s="101"/>
      <c r="C3" s="102"/>
      <c r="D3" s="1"/>
      <c r="E3" s="1"/>
      <c r="F3" s="1"/>
      <c r="G3" s="1"/>
      <c r="H3" s="1"/>
      <c r="I3" s="1"/>
      <c r="J3" s="1"/>
      <c r="K3" s="1"/>
      <c r="L3" s="1"/>
      <c r="M3" s="1"/>
      <c r="N3" s="1"/>
      <c r="O3" s="1"/>
      <c r="P3" s="1"/>
      <c r="Q3" s="1"/>
      <c r="R3" s="1"/>
      <c r="S3" s="1"/>
      <c r="T3" s="1"/>
      <c r="U3" s="1"/>
      <c r="V3" s="1"/>
      <c r="W3" s="1"/>
      <c r="X3" s="1"/>
      <c r="Y3" s="1"/>
      <c r="Z3" s="1"/>
    </row>
    <row r="4" spans="1:26" ht="14.25" customHeight="1" thickBot="1">
      <c r="A4" s="41"/>
      <c r="B4" s="4"/>
      <c r="C4" s="4"/>
      <c r="D4" s="1"/>
      <c r="E4" s="1"/>
      <c r="F4" s="1"/>
      <c r="G4" s="1"/>
      <c r="H4" s="1"/>
      <c r="I4" s="1"/>
      <c r="J4" s="1"/>
      <c r="K4" s="1"/>
      <c r="L4" s="1"/>
      <c r="M4" s="1"/>
      <c r="N4" s="1"/>
      <c r="O4" s="1"/>
      <c r="P4" s="1"/>
      <c r="Q4" s="1"/>
      <c r="R4" s="1"/>
      <c r="S4" s="1"/>
      <c r="T4" s="1"/>
      <c r="U4" s="1"/>
      <c r="V4" s="1"/>
      <c r="W4" s="1"/>
      <c r="X4" s="1"/>
      <c r="Y4" s="1"/>
      <c r="Z4" s="1"/>
    </row>
    <row r="5" spans="1:26" ht="14.25" customHeight="1">
      <c r="A5" s="116" t="s">
        <v>14</v>
      </c>
      <c r="B5" s="21" t="s">
        <v>26</v>
      </c>
      <c r="C5" s="13" t="s">
        <v>25</v>
      </c>
      <c r="D5" s="1"/>
      <c r="E5" s="1"/>
      <c r="F5" s="1"/>
      <c r="G5" s="1"/>
      <c r="H5" s="1"/>
      <c r="I5" s="1"/>
      <c r="J5" s="1"/>
      <c r="K5" s="1"/>
      <c r="L5" s="1"/>
      <c r="M5" s="1"/>
      <c r="N5" s="1"/>
      <c r="O5" s="1"/>
      <c r="P5" s="1"/>
      <c r="Q5" s="1"/>
      <c r="R5" s="1"/>
      <c r="S5" s="1"/>
      <c r="T5" s="1"/>
      <c r="U5" s="1"/>
      <c r="V5" s="1"/>
      <c r="W5" s="1"/>
      <c r="X5" s="1"/>
      <c r="Y5" s="1"/>
      <c r="Z5" s="1"/>
    </row>
    <row r="6" spans="1:26" ht="14.25" customHeight="1" thickBot="1">
      <c r="A6" s="117"/>
      <c r="B6" s="39" t="e">
        <f>B7/B8</f>
        <v>#DIV/0!</v>
      </c>
      <c r="C6" s="14" t="s">
        <v>79</v>
      </c>
      <c r="D6" s="1"/>
      <c r="E6" s="1"/>
      <c r="F6" s="38"/>
      <c r="G6" s="1"/>
      <c r="H6" s="1"/>
      <c r="I6" s="1"/>
      <c r="J6" s="1"/>
      <c r="K6" s="1"/>
      <c r="L6" s="1"/>
      <c r="M6" s="1"/>
      <c r="N6" s="1"/>
      <c r="O6" s="1"/>
      <c r="P6" s="1"/>
      <c r="Q6" s="1"/>
      <c r="R6" s="1"/>
      <c r="S6" s="1"/>
      <c r="T6" s="1"/>
      <c r="U6" s="1"/>
      <c r="V6" s="1"/>
      <c r="W6" s="1"/>
      <c r="X6" s="1"/>
      <c r="Y6" s="1"/>
      <c r="Z6" s="1"/>
    </row>
    <row r="7" spans="1:26" ht="14.25" customHeight="1">
      <c r="A7" s="42" t="s">
        <v>84</v>
      </c>
      <c r="B7" s="10">
        <f>'3 Input Financial Statement'!C5</f>
        <v>100000</v>
      </c>
      <c r="C7" s="12"/>
      <c r="D7" s="1"/>
      <c r="E7" s="38"/>
      <c r="F7" s="1"/>
      <c r="G7" s="1"/>
      <c r="H7" s="1"/>
      <c r="I7" s="1"/>
      <c r="J7" s="1"/>
      <c r="K7" s="1"/>
      <c r="L7" s="1"/>
      <c r="M7" s="1"/>
      <c r="N7" s="1"/>
      <c r="O7" s="1"/>
      <c r="P7" s="1"/>
      <c r="Q7" s="1"/>
      <c r="R7" s="1"/>
      <c r="S7" s="1"/>
      <c r="T7" s="1"/>
      <c r="U7" s="1"/>
      <c r="V7" s="1"/>
      <c r="W7" s="1"/>
      <c r="X7" s="1"/>
      <c r="Y7" s="1"/>
      <c r="Z7" s="1"/>
    </row>
    <row r="8" spans="1:26" ht="14.25" customHeight="1">
      <c r="A8" s="43" t="s">
        <v>83</v>
      </c>
      <c r="B8" s="11">
        <f>('3 Input Financial Statement'!E16*('3 Input Financial Statement'!C4/12))</f>
        <v>0</v>
      </c>
      <c r="C8" s="12"/>
      <c r="D8" s="1"/>
      <c r="E8" s="38"/>
      <c r="F8" s="1"/>
      <c r="G8" s="1"/>
      <c r="H8" s="1"/>
      <c r="I8" s="1"/>
      <c r="J8" s="1"/>
      <c r="K8" s="1"/>
      <c r="L8" s="1"/>
      <c r="M8" s="1"/>
      <c r="N8" s="1"/>
      <c r="O8" s="1"/>
      <c r="P8" s="1"/>
      <c r="Q8" s="1"/>
      <c r="R8" s="1"/>
      <c r="S8" s="1"/>
      <c r="T8" s="1"/>
      <c r="U8" s="1"/>
      <c r="V8" s="1"/>
      <c r="W8" s="1"/>
      <c r="X8" s="1"/>
      <c r="Y8" s="1"/>
      <c r="Z8" s="1"/>
    </row>
    <row r="9" spans="1:26" ht="21.75" customHeight="1">
      <c r="A9" s="121" t="s">
        <v>80</v>
      </c>
      <c r="B9" s="122"/>
      <c r="C9" s="123"/>
      <c r="D9" s="2"/>
      <c r="E9" s="1"/>
      <c r="F9" s="1"/>
      <c r="G9" s="1"/>
      <c r="H9" s="1"/>
      <c r="I9" s="1"/>
      <c r="J9" s="1"/>
      <c r="K9" s="1"/>
      <c r="L9" s="1"/>
      <c r="M9" s="1"/>
      <c r="N9" s="1"/>
      <c r="O9" s="1"/>
      <c r="P9" s="1"/>
      <c r="Q9" s="1"/>
      <c r="R9" s="1"/>
      <c r="S9" s="1"/>
      <c r="T9" s="1"/>
      <c r="U9" s="1"/>
      <c r="V9" s="1"/>
      <c r="W9" s="1"/>
      <c r="X9" s="1"/>
      <c r="Y9" s="1"/>
      <c r="Z9" s="1"/>
    </row>
    <row r="10" spans="1:26" ht="14.25" customHeight="1" thickBot="1">
      <c r="A10" s="44" t="s">
        <v>19</v>
      </c>
      <c r="B10" s="8"/>
      <c r="C10" s="9"/>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41"/>
      <c r="B11" s="7"/>
      <c r="C11" s="4"/>
      <c r="D11" s="1"/>
      <c r="E11" s="1"/>
      <c r="F11" s="1"/>
      <c r="G11" s="1"/>
      <c r="H11" s="1"/>
      <c r="I11" s="1"/>
      <c r="J11" s="1"/>
      <c r="K11" s="1"/>
      <c r="L11" s="1"/>
      <c r="M11" s="1"/>
      <c r="N11" s="1"/>
      <c r="O11" s="1"/>
      <c r="P11" s="1"/>
      <c r="Q11" s="1"/>
      <c r="R11" s="1"/>
      <c r="S11" s="1"/>
      <c r="T11" s="1"/>
      <c r="U11" s="1"/>
      <c r="V11" s="1"/>
      <c r="W11" s="1"/>
      <c r="X11" s="1"/>
      <c r="Y11" s="1"/>
      <c r="Z11" s="1"/>
    </row>
    <row r="12" spans="1:26" ht="14.25" customHeight="1" thickBot="1">
      <c r="A12" s="41"/>
      <c r="B12" s="4"/>
      <c r="C12" s="4"/>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16" t="s">
        <v>15</v>
      </c>
      <c r="B13" s="5" t="s">
        <v>24</v>
      </c>
      <c r="C13" s="13" t="s">
        <v>25</v>
      </c>
      <c r="D13" s="1"/>
      <c r="E13" s="1"/>
      <c r="F13" s="1"/>
      <c r="G13" s="1"/>
      <c r="H13" s="1"/>
      <c r="I13" s="1"/>
      <c r="J13" s="1"/>
      <c r="K13" s="1"/>
      <c r="L13" s="1"/>
      <c r="M13" s="1"/>
      <c r="N13" s="1"/>
      <c r="O13" s="1"/>
      <c r="P13" s="1"/>
      <c r="Q13" s="1"/>
      <c r="R13" s="1"/>
      <c r="S13" s="1"/>
      <c r="T13" s="1"/>
      <c r="U13" s="1"/>
      <c r="V13" s="1"/>
      <c r="W13" s="1"/>
      <c r="X13" s="1"/>
      <c r="Y13" s="1"/>
      <c r="Z13" s="1"/>
    </row>
    <row r="14" spans="1:26" ht="14.25" customHeight="1" thickBot="1">
      <c r="A14" s="117"/>
      <c r="B14" s="22" t="str">
        <f>IF('3 Input Financial Statement'!E18=0,"0.00",'4 Results'!B15/'4 Results'!B16)</f>
        <v>0.00</v>
      </c>
      <c r="C14" s="14" t="s">
        <v>16</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42" t="s">
        <v>77</v>
      </c>
      <c r="B15" s="10">
        <f>(SUM('3 Input Financial Statement'!E13:E14)*('3 Input Financial Statement'!C4/12))</f>
        <v>0</v>
      </c>
      <c r="C15" s="12"/>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43" t="s">
        <v>78</v>
      </c>
      <c r="B16" s="11">
        <f>('3 Input Financial Statement'!E18*('3 Input Financial Statement'!C4/12))</f>
        <v>0</v>
      </c>
      <c r="C16" s="12"/>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7" t="s">
        <v>20</v>
      </c>
      <c r="B17" s="18"/>
      <c r="C17" s="12"/>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43" t="s">
        <v>21</v>
      </c>
      <c r="B18" s="15"/>
      <c r="C18" s="12"/>
      <c r="D18" s="1"/>
      <c r="E18" s="1"/>
      <c r="F18" s="1"/>
      <c r="G18" s="1"/>
      <c r="H18" s="1"/>
      <c r="I18" s="1"/>
      <c r="J18" s="1"/>
      <c r="K18" s="1"/>
      <c r="L18" s="1"/>
      <c r="M18" s="1"/>
      <c r="N18" s="1"/>
      <c r="O18" s="1"/>
      <c r="P18" s="1"/>
      <c r="Q18" s="1"/>
      <c r="R18" s="1"/>
      <c r="S18" s="1"/>
      <c r="T18" s="1"/>
      <c r="U18" s="1"/>
      <c r="V18" s="1"/>
      <c r="W18" s="1"/>
      <c r="X18" s="1"/>
      <c r="Y18" s="1"/>
      <c r="Z18" s="1"/>
    </row>
    <row r="19" spans="1:26" ht="14.25" customHeight="1" thickBot="1">
      <c r="A19" s="44"/>
      <c r="B19" s="16"/>
      <c r="C19" s="9"/>
      <c r="D19" s="1"/>
      <c r="E19" s="1"/>
      <c r="F19" s="1"/>
      <c r="G19" s="1"/>
      <c r="H19" s="1"/>
      <c r="I19" s="1"/>
      <c r="J19" s="1"/>
      <c r="K19" s="1"/>
      <c r="L19" s="1"/>
      <c r="M19" s="1"/>
      <c r="N19" s="1"/>
      <c r="O19" s="1"/>
      <c r="P19" s="1"/>
      <c r="Q19" s="1"/>
      <c r="R19" s="1"/>
      <c r="S19" s="1"/>
      <c r="T19" s="1"/>
      <c r="U19" s="1"/>
      <c r="V19" s="1"/>
      <c r="W19" s="1"/>
      <c r="X19" s="1"/>
      <c r="Y19" s="1"/>
      <c r="Z19" s="1"/>
    </row>
    <row r="20" spans="1:26" ht="14.25" customHeight="1" thickBot="1">
      <c r="A20" s="41"/>
      <c r="B20" s="4"/>
      <c r="C20" s="4"/>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16" t="s">
        <v>17</v>
      </c>
      <c r="B21" s="5" t="s">
        <v>27</v>
      </c>
      <c r="C21" s="13" t="s">
        <v>25</v>
      </c>
      <c r="D21" s="1"/>
      <c r="E21" s="1"/>
      <c r="F21" s="1"/>
      <c r="G21" s="1"/>
      <c r="H21" s="1"/>
      <c r="I21" s="1"/>
      <c r="J21" s="1"/>
      <c r="K21" s="1"/>
      <c r="L21" s="1"/>
      <c r="M21" s="1"/>
      <c r="N21" s="1"/>
      <c r="O21" s="1"/>
      <c r="P21" s="1"/>
      <c r="Q21" s="1"/>
      <c r="R21" s="1"/>
      <c r="S21" s="1"/>
      <c r="T21" s="1"/>
      <c r="U21" s="1"/>
      <c r="V21" s="1"/>
      <c r="W21" s="1"/>
      <c r="X21" s="1"/>
      <c r="Y21" s="1"/>
      <c r="Z21" s="1"/>
    </row>
    <row r="22" spans="1:26" ht="14.25" customHeight="1" thickBot="1">
      <c r="A22" s="117"/>
      <c r="B22" s="22">
        <f>IF(B23=0,0,B23/B24)</f>
        <v>0</v>
      </c>
      <c r="C22" s="14" t="s">
        <v>18</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42" t="s">
        <v>85</v>
      </c>
      <c r="B23" s="10">
        <f>(SUM('3 Input Financial Statement'!E17:E18)*('3 Input Financial Statement'!C4/12))</f>
        <v>0</v>
      </c>
      <c r="C23" s="20"/>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43" t="s">
        <v>86</v>
      </c>
      <c r="B24" s="11">
        <f>('3 Input Financial Statement'!E15*('3 Input Financial Statement'!C4/12))</f>
        <v>0</v>
      </c>
      <c r="C24" s="12"/>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9" t="s">
        <v>23</v>
      </c>
      <c r="B25" s="15"/>
      <c r="C25" s="12"/>
      <c r="D25" s="1"/>
      <c r="E25" s="1"/>
      <c r="F25" s="1"/>
      <c r="G25" s="1"/>
      <c r="H25" s="1"/>
      <c r="I25" s="1"/>
      <c r="J25" s="1"/>
      <c r="K25" s="1"/>
      <c r="L25" s="1"/>
      <c r="M25" s="1"/>
      <c r="N25" s="1"/>
      <c r="O25" s="1"/>
      <c r="P25" s="1"/>
      <c r="Q25" s="1"/>
      <c r="R25" s="1"/>
      <c r="S25" s="1"/>
      <c r="T25" s="1"/>
      <c r="U25" s="1"/>
      <c r="V25" s="1"/>
      <c r="W25" s="1"/>
      <c r="X25" s="1"/>
      <c r="Y25" s="1"/>
      <c r="Z25" s="1"/>
    </row>
    <row r="26" spans="1:26" ht="14.25" customHeight="1" thickBot="1">
      <c r="A26" s="44" t="s">
        <v>22</v>
      </c>
      <c r="B26" s="8"/>
      <c r="C26" s="9"/>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45"/>
      <c r="B27" s="4"/>
      <c r="C27" s="6"/>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40"/>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83" t="s">
        <v>91</v>
      </c>
      <c r="B29" s="1"/>
      <c r="C29" s="1"/>
      <c r="D29" s="1"/>
      <c r="E29" s="1"/>
      <c r="F29" s="1"/>
      <c r="G29" s="1"/>
      <c r="H29" s="1"/>
      <c r="I29" s="1"/>
      <c r="J29" s="1"/>
      <c r="K29" s="1"/>
      <c r="L29" s="1"/>
      <c r="M29" s="1"/>
      <c r="N29" s="1"/>
      <c r="O29" s="1"/>
      <c r="P29" s="1"/>
      <c r="Q29" s="1"/>
      <c r="R29" s="1"/>
      <c r="S29" s="1"/>
      <c r="T29" s="1"/>
      <c r="U29" s="1"/>
      <c r="V29" s="1"/>
      <c r="W29" s="1"/>
      <c r="X29" s="1"/>
      <c r="Y29" s="1"/>
      <c r="Z29" s="1"/>
    </row>
    <row r="30" spans="1:26" s="85" customFormat="1" ht="14.25" customHeight="1">
      <c r="A30" s="83" t="s">
        <v>93</v>
      </c>
      <c r="B30" s="1"/>
      <c r="C30" s="1"/>
      <c r="D30" s="1"/>
      <c r="E30" s="1"/>
      <c r="F30" s="1"/>
      <c r="G30" s="1"/>
      <c r="H30" s="1"/>
      <c r="I30" s="1"/>
      <c r="J30" s="1"/>
      <c r="K30" s="1"/>
      <c r="L30" s="1"/>
      <c r="M30" s="1"/>
      <c r="N30" s="1"/>
      <c r="O30" s="1"/>
      <c r="P30" s="1"/>
      <c r="Q30" s="1"/>
      <c r="R30" s="1"/>
      <c r="S30" s="1"/>
      <c r="T30" s="1"/>
      <c r="U30" s="1"/>
      <c r="V30" s="1"/>
      <c r="W30" s="1"/>
      <c r="X30" s="1"/>
      <c r="Y30" s="1"/>
      <c r="Z30" s="1"/>
    </row>
    <row r="31" spans="1:26" s="85" customFormat="1" ht="14.25" customHeight="1">
      <c r="A31" s="83"/>
      <c r="B31" s="1"/>
      <c r="C31" s="1"/>
      <c r="D31" s="1"/>
      <c r="E31" s="1"/>
      <c r="F31" s="1"/>
      <c r="G31" s="1"/>
      <c r="H31" s="1"/>
      <c r="I31" s="1"/>
      <c r="J31" s="1"/>
      <c r="K31" s="1"/>
      <c r="L31" s="1"/>
      <c r="M31" s="1"/>
      <c r="N31" s="1"/>
      <c r="O31" s="1"/>
      <c r="P31" s="1"/>
      <c r="Q31" s="1"/>
      <c r="R31" s="1"/>
      <c r="S31" s="1"/>
      <c r="T31" s="1"/>
      <c r="U31" s="1"/>
      <c r="V31" s="1"/>
      <c r="W31" s="1"/>
      <c r="X31" s="1"/>
      <c r="Y31" s="1"/>
      <c r="Z31" s="1"/>
    </row>
    <row r="32" spans="1:26" s="85" customFormat="1" ht="40.5" customHeight="1">
      <c r="A32" s="84" t="s">
        <v>94</v>
      </c>
      <c r="B32" s="86"/>
      <c r="C32" s="1"/>
      <c r="D32" s="1"/>
      <c r="E32" s="1"/>
      <c r="F32" s="1"/>
      <c r="G32" s="1"/>
      <c r="H32" s="1"/>
      <c r="I32" s="1"/>
      <c r="J32" s="1"/>
      <c r="K32" s="1"/>
      <c r="L32" s="1"/>
      <c r="M32" s="1"/>
      <c r="N32" s="1"/>
      <c r="O32" s="1"/>
      <c r="P32" s="1"/>
      <c r="Q32" s="1"/>
      <c r="R32" s="1"/>
      <c r="S32" s="1"/>
      <c r="T32" s="1"/>
      <c r="U32" s="1"/>
      <c r="V32" s="1"/>
      <c r="W32" s="1"/>
      <c r="X32" s="1"/>
      <c r="Y32" s="1"/>
      <c r="Z32" s="1"/>
    </row>
    <row r="33" spans="1:26" s="93" customFormat="1" ht="15.75" customHeight="1">
      <c r="A33" s="91"/>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s="85" customFormat="1" ht="39" customHeight="1">
      <c r="A34" s="88" t="s">
        <v>95</v>
      </c>
      <c r="B34" s="87"/>
      <c r="C34" s="1"/>
      <c r="D34" s="1"/>
      <c r="E34" s="1"/>
      <c r="F34" s="1"/>
      <c r="G34" s="1"/>
      <c r="H34" s="1"/>
      <c r="I34" s="1"/>
      <c r="J34" s="1"/>
      <c r="K34" s="1"/>
      <c r="L34" s="1"/>
      <c r="M34" s="1"/>
      <c r="N34" s="1"/>
      <c r="O34" s="1"/>
      <c r="P34" s="1"/>
      <c r="Q34" s="1"/>
      <c r="R34" s="1"/>
      <c r="S34" s="1"/>
      <c r="T34" s="1"/>
      <c r="U34" s="1"/>
      <c r="V34" s="1"/>
      <c r="W34" s="1"/>
      <c r="X34" s="1"/>
      <c r="Y34" s="1"/>
      <c r="Z34" s="1"/>
    </row>
    <row r="35" spans="1:26" s="93" customFormat="1" ht="19.5" customHeight="1">
      <c r="A35" s="94"/>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s="85" customFormat="1" ht="14.25" customHeight="1">
      <c r="A36" s="89" t="s">
        <v>96</v>
      </c>
      <c r="B36" s="90"/>
      <c r="C36" s="83"/>
      <c r="D36" s="1"/>
      <c r="E36" s="1"/>
      <c r="F36" s="1"/>
      <c r="G36" s="1"/>
      <c r="H36" s="1"/>
      <c r="I36" s="1"/>
      <c r="J36" s="1"/>
      <c r="K36" s="1"/>
      <c r="L36" s="1"/>
      <c r="M36" s="1"/>
      <c r="N36" s="1"/>
      <c r="O36" s="1"/>
      <c r="P36" s="1"/>
      <c r="Q36" s="1"/>
      <c r="R36" s="1"/>
      <c r="S36" s="1"/>
      <c r="T36" s="1"/>
      <c r="U36" s="1"/>
      <c r="V36" s="1"/>
      <c r="W36" s="1"/>
      <c r="X36" s="1"/>
      <c r="Y36" s="1"/>
      <c r="Z36" s="1"/>
    </row>
    <row r="37" spans="1:26" s="85" customFormat="1" ht="14.25" customHeight="1">
      <c r="A37" s="89"/>
      <c r="B37" s="90"/>
      <c r="C37" s="83"/>
      <c r="D37" s="1"/>
      <c r="E37" s="1"/>
      <c r="F37" s="1"/>
      <c r="G37" s="1"/>
      <c r="H37" s="1"/>
      <c r="I37" s="1"/>
      <c r="J37" s="1"/>
      <c r="K37" s="1"/>
      <c r="L37" s="1"/>
      <c r="M37" s="1"/>
      <c r="N37" s="1"/>
      <c r="O37" s="1"/>
      <c r="P37" s="1"/>
      <c r="Q37" s="1"/>
      <c r="R37" s="1"/>
      <c r="S37" s="1"/>
      <c r="T37" s="1"/>
      <c r="U37" s="1"/>
      <c r="V37" s="1"/>
      <c r="W37" s="1"/>
      <c r="X37" s="1"/>
      <c r="Y37" s="1"/>
      <c r="Z37" s="1"/>
    </row>
    <row r="38" spans="1:26" s="85" customFormat="1" ht="14.25" customHeight="1">
      <c r="A38" s="89"/>
      <c r="B38" s="95"/>
      <c r="C38" s="83"/>
      <c r="D38" s="1"/>
      <c r="E38" s="1"/>
      <c r="F38" s="1"/>
      <c r="G38" s="1"/>
      <c r="H38" s="1"/>
      <c r="I38" s="1"/>
      <c r="J38" s="1"/>
      <c r="K38" s="1"/>
      <c r="L38" s="1"/>
      <c r="M38" s="1"/>
      <c r="N38" s="1"/>
      <c r="O38" s="1"/>
      <c r="P38" s="1"/>
      <c r="Q38" s="1"/>
      <c r="R38" s="1"/>
      <c r="S38" s="1"/>
      <c r="T38" s="1"/>
      <c r="U38" s="1"/>
      <c r="V38" s="1"/>
      <c r="W38" s="1"/>
      <c r="X38" s="1"/>
      <c r="Y38" s="1"/>
      <c r="Z38" s="1"/>
    </row>
    <row r="39" spans="1:26" ht="30" customHeight="1">
      <c r="A39" s="114" t="s">
        <v>92</v>
      </c>
      <c r="B39" s="115"/>
      <c r="C39" s="115"/>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40"/>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40"/>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96" t="s">
        <v>97</v>
      </c>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96"/>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96" t="s">
        <v>98</v>
      </c>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40"/>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40"/>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40"/>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40"/>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40"/>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40"/>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40"/>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40"/>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40"/>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40"/>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40"/>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40"/>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40"/>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40"/>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40"/>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40"/>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40"/>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40"/>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40"/>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40"/>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40"/>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40"/>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40"/>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40"/>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40"/>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40"/>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40"/>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40"/>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40"/>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40"/>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40"/>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40"/>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40"/>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40"/>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40"/>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40"/>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40"/>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40"/>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40"/>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40"/>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40"/>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40"/>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40"/>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40"/>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40"/>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40"/>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40"/>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40"/>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40"/>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40"/>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40"/>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40"/>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40"/>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40"/>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40"/>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40"/>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4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4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4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4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4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4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4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4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4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4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4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4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4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4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4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4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4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4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4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4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4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4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4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4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4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4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4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4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4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4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4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4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4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4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4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4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4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4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4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4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4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4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4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4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4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4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4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4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4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4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4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4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4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4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4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4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4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4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4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4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4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4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4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4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4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4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4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4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4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4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4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4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4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4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4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4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4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4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4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4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4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4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4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4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4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4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4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4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4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4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4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4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4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4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4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4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4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4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4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4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4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4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4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4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4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4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4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4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4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4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4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4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4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4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4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4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4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4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4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4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4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4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4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4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4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4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4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4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4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4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4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4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4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4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4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4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4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4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4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4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40"/>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40"/>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40"/>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40"/>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40"/>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40"/>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40"/>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40"/>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40"/>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40"/>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40"/>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40"/>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40"/>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40"/>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40"/>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40"/>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40"/>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40"/>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40"/>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40"/>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40"/>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40"/>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40"/>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40"/>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40"/>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40"/>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40"/>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40"/>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40"/>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4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40"/>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40"/>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40"/>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40"/>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40"/>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4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40"/>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40"/>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40"/>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40"/>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40"/>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40"/>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40"/>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40"/>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40"/>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40"/>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40"/>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40"/>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40"/>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40"/>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40"/>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4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40"/>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40"/>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40"/>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40"/>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4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40"/>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40"/>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40"/>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4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40"/>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4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40"/>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40"/>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40"/>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40"/>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40"/>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40"/>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40"/>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40"/>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40"/>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40"/>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40"/>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40"/>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40"/>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40"/>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40"/>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40"/>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4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4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40"/>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40"/>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40"/>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40"/>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40"/>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40"/>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4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40"/>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40"/>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4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4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4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4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4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4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4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4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4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4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4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4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4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4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4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4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4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4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4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4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4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4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4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4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4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4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4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4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4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4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4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4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4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4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4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4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4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4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4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4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4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4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4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4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4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4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4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4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4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4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4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4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4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4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4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4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4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4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4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4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4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4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4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4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4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4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4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4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4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4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4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4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4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4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4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4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4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4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4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4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4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4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4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4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4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4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4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4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4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4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4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4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4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4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4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4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4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4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4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4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4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4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4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4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4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4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4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4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4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4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4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4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4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4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4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4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4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4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4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4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4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4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4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4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4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4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4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4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4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4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4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4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4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4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4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4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4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4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4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4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4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4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4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4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4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4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4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4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4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4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4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4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4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4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4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4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4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4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4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4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4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4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4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4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4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4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4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4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4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4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4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4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4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4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4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4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4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4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4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4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4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4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4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4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4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4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4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4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4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4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4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4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4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4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4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4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4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4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4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4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4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4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4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4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4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4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4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4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4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4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4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4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4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4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4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4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4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4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4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4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4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4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4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4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4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4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4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4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4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4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4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4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4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4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4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4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4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4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4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4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4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4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4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4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4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4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4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4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4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4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4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4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4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4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4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4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4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4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4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4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4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4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4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4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4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4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4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4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4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4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4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4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4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4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4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4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4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4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4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4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4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4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4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4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4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4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4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4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4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4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4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4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4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4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4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4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4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4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4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4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4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4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4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4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4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4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4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4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4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4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4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4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4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4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4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4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4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4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4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4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4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4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4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4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4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4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4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4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4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4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4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4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4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4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4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4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4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4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4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4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4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4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4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4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4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4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4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4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4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4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4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4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4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4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4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4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4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4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4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4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4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4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4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4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4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4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4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4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4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4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4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4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4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4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4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4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4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4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4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4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4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4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4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4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4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4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4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4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4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4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4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4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4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4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4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4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4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4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4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4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4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4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4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4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4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4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4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4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4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4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4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4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4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4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4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4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4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4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4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4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4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4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4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4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4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4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4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4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4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4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4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4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4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4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4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4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4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4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4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4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4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4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4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4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4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4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4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4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4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4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4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4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4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4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4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4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4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4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4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4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4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4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4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4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4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4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4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4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4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4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4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4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4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4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4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4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4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4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4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4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4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4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4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4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4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4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4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4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4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4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4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4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4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4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4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4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4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4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4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4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4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4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4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4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4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4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4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4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4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4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4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4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4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4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4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4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4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4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4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4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4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4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4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4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4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4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4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4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4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4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4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4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4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4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4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4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4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4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4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4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4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4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4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4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4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4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4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4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4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4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4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4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4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4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4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4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4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4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4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4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4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4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4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4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4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4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4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4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4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4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4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4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4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4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4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4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4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4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4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4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4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4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4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4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4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4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4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4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4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4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4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4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4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4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4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4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4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4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4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4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4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4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4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4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4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4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4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4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4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4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4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4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4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4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4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4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4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4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4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4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4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4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4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4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4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4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4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4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4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4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4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4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4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4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4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4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4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4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4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4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4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4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4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4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4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4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4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4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4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4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4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4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40"/>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40"/>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40"/>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40"/>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40"/>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40"/>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40"/>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40"/>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40"/>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40"/>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40"/>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40"/>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40"/>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40"/>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40"/>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40"/>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4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39:C39"/>
    <mergeCell ref="A21:A22"/>
    <mergeCell ref="A2:C2"/>
    <mergeCell ref="A3:C3"/>
    <mergeCell ref="A5:A6"/>
    <mergeCell ref="A9:C9"/>
    <mergeCell ref="A13:A14"/>
  </mergeCells>
  <conditionalFormatting sqref="B6">
    <cfRule type="expression" dxfId="5" priority="6">
      <formula>$B$6&gt;1</formula>
    </cfRule>
    <cfRule type="expression" dxfId="4" priority="7">
      <formula>$B$6&lt;=1</formula>
    </cfRule>
  </conditionalFormatting>
  <conditionalFormatting sqref="B14">
    <cfRule type="expression" dxfId="3" priority="3">
      <formula>$B$15/$B$16&lt;1</formula>
    </cfRule>
    <cfRule type="expression" dxfId="2" priority="4">
      <formula>$B$15/$B$16&gt;=1</formula>
    </cfRule>
  </conditionalFormatting>
  <conditionalFormatting sqref="B22">
    <cfRule type="expression" dxfId="1" priority="1">
      <formula>$B$23/$B$24&gt;0.8</formula>
    </cfRule>
    <cfRule type="expression" dxfId="0" priority="2">
      <formula>$B$23/$B$24&lt;=0.8</formula>
    </cfRule>
  </conditionalFormatting>
  <pageMargins left="0.7" right="0.7" top="0.75" bottom="0.75"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Introduction</vt:lpstr>
      <vt:lpstr>2 Sample Financial Statement</vt:lpstr>
      <vt:lpstr>3 Input Financial Statement</vt:lpstr>
      <vt:lpstr>4 Results</vt:lpstr>
      <vt:lpstr>'1 Introduction'!Print_Area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Árpád</dc:creator>
  <cp:lastModifiedBy>Marcela Glodeanu</cp:lastModifiedBy>
  <cp:lastPrinted>2022-07-06T14:24:57Z</cp:lastPrinted>
  <dcterms:created xsi:type="dcterms:W3CDTF">2022-07-06T13:46:09Z</dcterms:created>
  <dcterms:modified xsi:type="dcterms:W3CDTF">2024-03-20T10:05:32Z</dcterms:modified>
</cp:coreProperties>
</file>