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xandraG\Downloads\"/>
    </mc:Choice>
  </mc:AlternateContent>
  <bookViews>
    <workbookView xWindow="0" yWindow="0" windowWidth="28800" windowHeight="11715" firstSheet="26" activeTab="35"/>
  </bookViews>
  <sheets>
    <sheet name="10.10.2024" sheetId="1" r:id="rId1"/>
    <sheet name="23.10.2024" sheetId="2" r:id="rId2"/>
    <sheet name="23.01.2025" sheetId="3" r:id="rId3"/>
    <sheet name="31.01.2025" sheetId="4" r:id="rId4"/>
    <sheet name="13.02.2025" sheetId="5" r:id="rId5"/>
    <sheet name="14.02.2025 " sheetId="6" r:id="rId6"/>
    <sheet name="26.02.2025" sheetId="8" r:id="rId7"/>
    <sheet name="05.03.2025" sheetId="9" r:id="rId8"/>
    <sheet name="11.03.2025" sheetId="10" r:id="rId9"/>
    <sheet name="27.05.2025" sheetId="11" r:id="rId10"/>
    <sheet name="01.07.2025" sheetId="12" r:id="rId11"/>
    <sheet name="08.07.2025" sheetId="13" r:id="rId12"/>
    <sheet name="29.07.2025" sheetId="14" r:id="rId13"/>
    <sheet name="31.07.2025" sheetId="15" r:id="rId14"/>
    <sheet name="13.08.2025" sheetId="16" r:id="rId15"/>
    <sheet name="27.08.2025" sheetId="17" r:id="rId16"/>
    <sheet name="28.08.2025 " sheetId="18" r:id="rId17"/>
    <sheet name="01.09.2025" sheetId="19" r:id="rId18"/>
    <sheet name="05.09.2025" sheetId="20" r:id="rId19"/>
    <sheet name="10.09.2025" sheetId="21" r:id="rId20"/>
    <sheet name="19.09.2025" sheetId="22" r:id="rId21"/>
    <sheet name="25.09.2025" sheetId="23" r:id="rId22"/>
    <sheet name="30.09.2025" sheetId="24" r:id="rId23"/>
    <sheet name="01.10.2025" sheetId="25" r:id="rId24"/>
    <sheet name="13.10.2025" sheetId="26" r:id="rId25"/>
    <sheet name="15.10.2025" sheetId="27" r:id="rId26"/>
    <sheet name="03.11.2025" sheetId="28" r:id="rId27"/>
    <sheet name="04.11.2025 " sheetId="29" r:id="rId28"/>
    <sheet name="10.11.2025" sheetId="30" r:id="rId29"/>
    <sheet name="19.11.2025" sheetId="31" r:id="rId30"/>
    <sheet name="25.11.2025" sheetId="32" r:id="rId31"/>
    <sheet name="27.11.2025" sheetId="33" r:id="rId32"/>
    <sheet name="02.12.2025" sheetId="34" r:id="rId33"/>
    <sheet name="03.12.2025 " sheetId="35" r:id="rId34"/>
    <sheet name="09.12.2025" sheetId="36" r:id="rId35"/>
    <sheet name="10.12.2025 " sheetId="37" r:id="rId36"/>
  </sheets>
  <externalReferences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xlnm._FilterDatabase" localSheetId="10" hidden="1">'01.07.2025'!$A$5:$H$8</definedName>
    <definedName name="_xlnm._FilterDatabase" localSheetId="7" hidden="1">'05.03.2025'!$A$5:$H$10</definedName>
    <definedName name="_xlnm._FilterDatabase" localSheetId="11" hidden="1">'08.07.2025'!$A$5:$H$8</definedName>
    <definedName name="_xlnm._FilterDatabase" localSheetId="0" hidden="1">'10.10.2024'!$A$5:$H$10</definedName>
    <definedName name="_xlnm._FilterDatabase" localSheetId="8" hidden="1">'11.03.2025'!$A$5:$H$8</definedName>
    <definedName name="_xlnm._FilterDatabase" localSheetId="4" hidden="1">'13.02.2025'!$A$5:$H$12</definedName>
    <definedName name="_xlnm._FilterDatabase" localSheetId="14" hidden="1">'13.08.2025'!$A$5:$H$9</definedName>
    <definedName name="_xlnm._FilterDatabase" localSheetId="5" hidden="1">'14.02.2025 '!$A$5:$H$12</definedName>
    <definedName name="_xlnm._FilterDatabase" localSheetId="2" hidden="1">'23.01.2025'!$A$5:$H$8</definedName>
    <definedName name="_xlnm._FilterDatabase" localSheetId="1" hidden="1">'23.10.2024'!$A$5:$H$9</definedName>
    <definedName name="_xlnm._FilterDatabase" localSheetId="6" hidden="1">'26.02.2025'!$A$5:$H$8</definedName>
    <definedName name="_xlnm._FilterDatabase" localSheetId="9" hidden="1">'27.05.2025'!$A$5:$H$8</definedName>
    <definedName name="_xlnm._FilterDatabase" localSheetId="15" hidden="1">'27.08.2025'!$A$5:$H$8</definedName>
    <definedName name="_xlnm._FilterDatabase" localSheetId="16" hidden="1">'28.08.2025 '!$A$5:$H$13</definedName>
    <definedName name="_xlnm._FilterDatabase" localSheetId="12" hidden="1">'29.07.2025'!$A$5:$H$14</definedName>
    <definedName name="_xlnm._FilterDatabase" localSheetId="3" hidden="1">'31.01.2025'!$A$5:$H$12</definedName>
    <definedName name="_xlnm._FilterDatabase" localSheetId="13" hidden="1">'31.07.2025'!$A$5:$H$8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37" l="1"/>
  <c r="G12" i="37"/>
  <c r="F12" i="37"/>
  <c r="G8" i="36" l="1"/>
  <c r="F8" i="36"/>
  <c r="E8" i="36"/>
  <c r="A7" i="35" l="1"/>
  <c r="B7" i="35"/>
  <c r="C7" i="35"/>
  <c r="D7" i="35"/>
  <c r="E7" i="35"/>
  <c r="F7" i="35"/>
  <c r="F8" i="35" s="1"/>
  <c r="G7" i="35"/>
  <c r="G8" i="35" s="1"/>
  <c r="H7" i="35"/>
  <c r="E8" i="35"/>
  <c r="E11" i="34" l="1"/>
  <c r="G11" i="34"/>
  <c r="F11" i="34"/>
  <c r="G8" i="33" l="1"/>
  <c r="F8" i="33"/>
  <c r="E8" i="33"/>
  <c r="G8" i="32" l="1"/>
  <c r="F8" i="32"/>
  <c r="E8" i="32"/>
  <c r="G14" i="31" l="1"/>
  <c r="F14" i="31"/>
  <c r="E14" i="31"/>
  <c r="G8" i="30" l="1"/>
  <c r="F8" i="30"/>
  <c r="E8" i="30"/>
  <c r="E10" i="29" l="1"/>
  <c r="G10" i="29"/>
  <c r="F10" i="29"/>
  <c r="G26" i="28" l="1"/>
  <c r="A7" i="28"/>
  <c r="B7" i="28"/>
  <c r="C7" i="28"/>
  <c r="D7" i="28"/>
  <c r="E7" i="28"/>
  <c r="F7" i="28"/>
  <c r="G7" i="28"/>
  <c r="H7" i="28"/>
  <c r="A8" i="28"/>
  <c r="B8" i="28"/>
  <c r="C8" i="28"/>
  <c r="D8" i="28"/>
  <c r="E8" i="28"/>
  <c r="E26" i="28" s="1"/>
  <c r="F8" i="28"/>
  <c r="G8" i="28"/>
  <c r="H8" i="28"/>
  <c r="A9" i="28"/>
  <c r="B9" i="28"/>
  <c r="C9" i="28"/>
  <c r="D9" i="28"/>
  <c r="E9" i="28"/>
  <c r="F9" i="28"/>
  <c r="G9" i="28"/>
  <c r="H9" i="28"/>
  <c r="A10" i="28"/>
  <c r="B10" i="28"/>
  <c r="C10" i="28"/>
  <c r="D10" i="28"/>
  <c r="E10" i="28"/>
  <c r="F10" i="28"/>
  <c r="G10" i="28"/>
  <c r="H10" i="28"/>
  <c r="A11" i="28"/>
  <c r="B11" i="28"/>
  <c r="C11" i="28"/>
  <c r="D11" i="28"/>
  <c r="E11" i="28"/>
  <c r="F11" i="28"/>
  <c r="G11" i="28"/>
  <c r="H11" i="28"/>
  <c r="A12" i="28"/>
  <c r="B12" i="28"/>
  <c r="C12" i="28"/>
  <c r="D12" i="28"/>
  <c r="E12" i="28"/>
  <c r="F12" i="28"/>
  <c r="G12" i="28"/>
  <c r="H12" i="28"/>
  <c r="A13" i="28"/>
  <c r="B13" i="28"/>
  <c r="C13" i="28"/>
  <c r="D13" i="28"/>
  <c r="E13" i="28"/>
  <c r="F13" i="28"/>
  <c r="G13" i="28"/>
  <c r="H13" i="28"/>
  <c r="A14" i="28"/>
  <c r="B14" i="28"/>
  <c r="C14" i="28"/>
  <c r="D14" i="28"/>
  <c r="E14" i="28"/>
  <c r="F14" i="28"/>
  <c r="G14" i="28"/>
  <c r="H14" i="28"/>
  <c r="A15" i="28"/>
  <c r="B15" i="28"/>
  <c r="C15" i="28"/>
  <c r="D15" i="28"/>
  <c r="E15" i="28"/>
  <c r="F15" i="28"/>
  <c r="G15" i="28"/>
  <c r="H15" i="28"/>
  <c r="A16" i="28"/>
  <c r="B16" i="28"/>
  <c r="C16" i="28"/>
  <c r="D16" i="28"/>
  <c r="E16" i="28"/>
  <c r="F16" i="28"/>
  <c r="G16" i="28"/>
  <c r="H16" i="28"/>
  <c r="A17" i="28"/>
  <c r="B17" i="28"/>
  <c r="C17" i="28"/>
  <c r="D17" i="28"/>
  <c r="E17" i="28"/>
  <c r="F17" i="28"/>
  <c r="G17" i="28"/>
  <c r="H17" i="28"/>
  <c r="A18" i="28"/>
  <c r="B18" i="28"/>
  <c r="C18" i="28"/>
  <c r="D18" i="28"/>
  <c r="E18" i="28"/>
  <c r="F18" i="28"/>
  <c r="G18" i="28"/>
  <c r="H18" i="28"/>
  <c r="A19" i="28"/>
  <c r="B19" i="28"/>
  <c r="C19" i="28"/>
  <c r="D19" i="28"/>
  <c r="E19" i="28"/>
  <c r="F19" i="28"/>
  <c r="G19" i="28"/>
  <c r="H19" i="28"/>
  <c r="A20" i="28"/>
  <c r="B20" i="28"/>
  <c r="C20" i="28"/>
  <c r="D20" i="28"/>
  <c r="E20" i="28"/>
  <c r="F20" i="28"/>
  <c r="G20" i="28"/>
  <c r="H20" i="28"/>
  <c r="A21" i="28"/>
  <c r="B21" i="28"/>
  <c r="C21" i="28"/>
  <c r="D21" i="28"/>
  <c r="E21" i="28"/>
  <c r="F21" i="28"/>
  <c r="G21" i="28"/>
  <c r="H21" i="28"/>
  <c r="A22" i="28"/>
  <c r="B22" i="28"/>
  <c r="C22" i="28"/>
  <c r="D22" i="28"/>
  <c r="E22" i="28"/>
  <c r="F22" i="28"/>
  <c r="G22" i="28"/>
  <c r="H22" i="28"/>
  <c r="A23" i="28"/>
  <c r="B23" i="28"/>
  <c r="C23" i="28"/>
  <c r="D23" i="28"/>
  <c r="E23" i="28"/>
  <c r="F23" i="28"/>
  <c r="G23" i="28"/>
  <c r="H23" i="28"/>
  <c r="A24" i="28"/>
  <c r="B24" i="28"/>
  <c r="C24" i="28"/>
  <c r="D24" i="28"/>
  <c r="E24" i="28"/>
  <c r="F24" i="28"/>
  <c r="G24" i="28"/>
  <c r="H24" i="28"/>
  <c r="A25" i="28"/>
  <c r="B25" i="28"/>
  <c r="C25" i="28"/>
  <c r="D25" i="28"/>
  <c r="E25" i="28"/>
  <c r="F25" i="28"/>
  <c r="G25" i="28"/>
  <c r="H25" i="28"/>
  <c r="F26" i="28" l="1"/>
  <c r="E9" i="27"/>
  <c r="G9" i="27"/>
  <c r="F9" i="27"/>
  <c r="G10" i="26" l="1"/>
  <c r="F10" i="26"/>
  <c r="E10" i="26"/>
  <c r="G15" i="25" l="1"/>
  <c r="F15" i="25"/>
  <c r="E15" i="25"/>
  <c r="G8" i="24" l="1"/>
  <c r="F8" i="24"/>
  <c r="E8" i="24"/>
  <c r="G8" i="23" l="1"/>
  <c r="F8" i="23"/>
  <c r="E8" i="23"/>
  <c r="G8" i="22" l="1"/>
  <c r="F8" i="22"/>
  <c r="E8" i="22"/>
  <c r="A7" i="21" l="1"/>
  <c r="B7" i="21"/>
  <c r="C7" i="21"/>
  <c r="D7" i="21"/>
  <c r="E7" i="21"/>
  <c r="F7" i="21"/>
  <c r="G7" i="21"/>
  <c r="H7" i="21"/>
  <c r="A8" i="21"/>
  <c r="B8" i="21"/>
  <c r="C8" i="21"/>
  <c r="D8" i="21"/>
  <c r="E8" i="21"/>
  <c r="F8" i="21"/>
  <c r="G8" i="21"/>
  <c r="H8" i="21"/>
  <c r="A9" i="21"/>
  <c r="B9" i="21"/>
  <c r="C9" i="21"/>
  <c r="D9" i="21"/>
  <c r="E9" i="21"/>
  <c r="F9" i="21"/>
  <c r="G9" i="21"/>
  <c r="H9" i="21"/>
  <c r="G11" i="21" l="1"/>
  <c r="F11" i="21"/>
  <c r="E11" i="21"/>
  <c r="G15" i="20" l="1"/>
  <c r="F15" i="20" l="1"/>
  <c r="E15" i="20"/>
  <c r="G13" i="19" l="1"/>
  <c r="F13" i="19"/>
  <c r="E13" i="19"/>
  <c r="G13" i="18" l="1"/>
  <c r="F13" i="18"/>
  <c r="E13" i="18"/>
  <c r="G8" i="17" l="1"/>
  <c r="F8" i="17"/>
  <c r="E8" i="17"/>
  <c r="E9" i="16" l="1"/>
  <c r="A7" i="16"/>
  <c r="B7" i="16"/>
  <c r="C7" i="16"/>
  <c r="D7" i="16"/>
  <c r="E7" i="16"/>
  <c r="F7" i="16"/>
  <c r="G7" i="16"/>
  <c r="H7" i="16"/>
  <c r="G9" i="16"/>
  <c r="F9" i="16"/>
  <c r="A7" i="15" l="1"/>
  <c r="B7" i="15"/>
  <c r="C7" i="15"/>
  <c r="D7" i="15"/>
  <c r="E7" i="15"/>
  <c r="E8" i="15" s="1"/>
  <c r="F7" i="15"/>
  <c r="F8" i="15" s="1"/>
  <c r="G7" i="15"/>
  <c r="G8" i="15" s="1"/>
  <c r="H7" i="15"/>
  <c r="E14" i="14" l="1"/>
  <c r="A13" i="14"/>
  <c r="B13" i="14"/>
  <c r="C13" i="14"/>
  <c r="D13" i="14"/>
  <c r="E13" i="14"/>
  <c r="F13" i="14"/>
  <c r="G13" i="14"/>
  <c r="H13" i="14"/>
  <c r="A7" i="14" l="1"/>
  <c r="B7" i="14"/>
  <c r="C7" i="14"/>
  <c r="D7" i="14"/>
  <c r="E7" i="14"/>
  <c r="F7" i="14"/>
  <c r="G7" i="14"/>
  <c r="H7" i="14"/>
  <c r="A8" i="14"/>
  <c r="B8" i="14"/>
  <c r="C8" i="14"/>
  <c r="D8" i="14"/>
  <c r="E8" i="14"/>
  <c r="F8" i="14"/>
  <c r="G8" i="14"/>
  <c r="G14" i="14" s="1"/>
  <c r="H8" i="14"/>
  <c r="A9" i="14"/>
  <c r="B9" i="14"/>
  <c r="C9" i="14"/>
  <c r="D9" i="14"/>
  <c r="E9" i="14"/>
  <c r="F9" i="14"/>
  <c r="G9" i="14"/>
  <c r="H9" i="14"/>
  <c r="A10" i="14"/>
  <c r="B10" i="14"/>
  <c r="C10" i="14"/>
  <c r="D10" i="14"/>
  <c r="E10" i="14"/>
  <c r="F10" i="14"/>
  <c r="G10" i="14"/>
  <c r="H10" i="14"/>
  <c r="A11" i="14"/>
  <c r="B11" i="14"/>
  <c r="C11" i="14"/>
  <c r="D11" i="14"/>
  <c r="E11" i="14"/>
  <c r="F11" i="14"/>
  <c r="G11" i="14"/>
  <c r="H11" i="14"/>
  <c r="A12" i="14"/>
  <c r="B12" i="14"/>
  <c r="C12" i="14"/>
  <c r="D12" i="14"/>
  <c r="E12" i="14"/>
  <c r="F12" i="14"/>
  <c r="G12" i="14"/>
  <c r="H12" i="14"/>
  <c r="F14" i="14" l="1"/>
  <c r="G8" i="13"/>
  <c r="F8" i="13"/>
  <c r="E8" i="13"/>
  <c r="G8" i="12" l="1"/>
  <c r="F8" i="12"/>
  <c r="E8" i="12"/>
  <c r="G8" i="11" l="1"/>
  <c r="F8" i="11"/>
  <c r="E8" i="11"/>
  <c r="E8" i="10" l="1"/>
  <c r="F8" i="10"/>
  <c r="G8" i="10"/>
  <c r="G10" i="9" l="1"/>
  <c r="F10" i="9"/>
  <c r="E10" i="9"/>
  <c r="G8" i="8" l="1"/>
  <c r="F8" i="8"/>
  <c r="E8" i="8"/>
  <c r="G12" i="6" l="1"/>
  <c r="F12" i="6"/>
  <c r="E12" i="6"/>
  <c r="G12" i="5" l="1"/>
  <c r="F12" i="5"/>
  <c r="E12" i="5"/>
  <c r="G12" i="4" l="1"/>
  <c r="E12" i="4"/>
  <c r="F12" i="4"/>
  <c r="G8" i="3" l="1"/>
  <c r="F8" i="3" l="1"/>
  <c r="E8" i="3"/>
  <c r="G9" i="2" l="1"/>
  <c r="F9" i="2"/>
  <c r="E9" i="2"/>
  <c r="G10" i="1" l="1"/>
  <c r="E10" i="1" l="1"/>
  <c r="F10" i="1" l="1"/>
</calcChain>
</file>

<file path=xl/sharedStrings.xml><?xml version="1.0" encoding="utf-8"?>
<sst xmlns="http://schemas.openxmlformats.org/spreadsheetml/2006/main" count="881" uniqueCount="185">
  <si>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</si>
  <si>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</si>
  <si>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</si>
  <si>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</si>
  <si>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</si>
  <si>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</si>
  <si>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</si>
  <si>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</si>
  <si>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</si>
  <si>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</si>
  <si>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</si>
  <si>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</si>
  <si>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VI-A ROBG 2021-2027</t>
  </si>
  <si>
    <t>Autoritatea Navala Romana</t>
  </si>
  <si>
    <t>Costuri pregatire ROBG00177 2.7 INTERREG VI-A ROBG 2021-2027</t>
  </si>
  <si>
    <t>ROBG00177</t>
  </si>
  <si>
    <t>Avans ROBG00177P1 ROBG COFIN 565702 OG22 2002a1aln2</t>
  </si>
  <si>
    <t>Cost Preg Avans ROBG00177P1 ROBG COFIN 565702 OG22 2002a1aln2</t>
  </si>
  <si>
    <t>ROBG00177P1</t>
  </si>
  <si>
    <t xml:space="preserve"> Ruse Municipality </t>
  </si>
  <si>
    <t>COSTURI PREGATIRE ROBG00178 2.7 INTERREG VI-A ROBG 2021-2027</t>
  </si>
  <si>
    <t>ROBG00178</t>
  </si>
  <si>
    <t>Territorial Administrative Unit - Giurgiu Town</t>
  </si>
  <si>
    <t>Plata CostPreg ROBG00178 COFIN 565701 OG22 2002a1aln2</t>
  </si>
  <si>
    <t>COD-JEMS</t>
  </si>
  <si>
    <t>ROBG21-27</t>
  </si>
  <si>
    <t>Administratia Fluviala a Dunarii de Jos Galati</t>
  </si>
  <si>
    <t>RP 1 ROBG00090 3.2 ROBG 2021-2027</t>
  </si>
  <si>
    <t>ROBG00090</t>
  </si>
  <si>
    <t>University of Ruse "Angel Kanchev"</t>
  </si>
  <si>
    <t>COST PREG  ROBG00169 2.7 ctr 281784/18.12.2024 ROBG21-27</t>
  </si>
  <si>
    <t>ROBG00169</t>
  </si>
  <si>
    <t>Inspectoratul General pentru Situatii de Urgenta</t>
  </si>
  <si>
    <t>COST PREG ROBG00005 2.4 ctr 266678/ 03.12.2024 ROBG21-27</t>
  </si>
  <si>
    <t>ROBG00005</t>
  </si>
  <si>
    <t>Municipality of Ivanovo</t>
  </si>
  <si>
    <t>COST PREG  ROBG00146 2.7 ctr 283730/20.12.2024 ROBG21-27</t>
  </si>
  <si>
    <t>ROBG00146</t>
  </si>
  <si>
    <t>Municipality of Vetovo</t>
  </si>
  <si>
    <t>COST PREG  ROBG00157 2.7 ctr 275582/12.12.2024 ROBG21-27</t>
  </si>
  <si>
    <t>ROBG00157</t>
  </si>
  <si>
    <t>UAT Comuna Lumina</t>
  </si>
  <si>
    <t>COST PREG  ROBG00068 2.7 ctr 284217/23.12.2024 ROBG21-27</t>
  </si>
  <si>
    <t>ROBG00068</t>
  </si>
  <si>
    <t>INCD pt Turbomotoare COMOTI</t>
  </si>
  <si>
    <t>Cost Preg ROBG00169 ROBG COFIN 565703 OG22 2002a1aln2</t>
  </si>
  <si>
    <t>Avans ROBG00169 ROBG COFIN 565703 OG22 2002a1aln2</t>
  </si>
  <si>
    <t>INCD pt Inginerie
Electrica ICPE-CA</t>
  </si>
  <si>
    <t>COST PREG ROBG00169 ROBG COFIN 565703 OG22 2002a1aln2</t>
  </si>
  <si>
    <t>UAT Municipiul Giurgiu</t>
  </si>
  <si>
    <t>COSTURI PREG ROBG00157 ROBG COFIN 565701 OG22 2002a1aln2</t>
  </si>
  <si>
    <t>UAT Piatra Olt</t>
  </si>
  <si>
    <t>COSTURI PREG ROBG00146 ROBG COFIN 565701 OG22 2002a1aln2</t>
  </si>
  <si>
    <t>Asoc Patron CRAU Reg Sud M</t>
  </si>
  <si>
    <t>COST PREG ROBG00132 ROBG COFIN 565703 OG22 2002a1aln2</t>
  </si>
  <si>
    <t>ROBG00132</t>
  </si>
  <si>
    <t>AVANS ROBG00132 ROBG COFIN 565703 OG22 2002a1aln2</t>
  </si>
  <si>
    <t>LICEUL UDRISTE NASTUREL</t>
  </si>
  <si>
    <t>COST PREG ROBG00132 ROBG COFIN 565701 OG22 2002a1aln2</t>
  </si>
  <si>
    <t>AVANS ROBG00146 ROBG COFIN 565701 OG22 2002a1aln2</t>
  </si>
  <si>
    <t>Asoc CRAU Regiunea Sud-Muntenia</t>
  </si>
  <si>
    <t>COST PREG ROBG00132 2 2.7 ROBG 21-27</t>
  </si>
  <si>
    <t>INCD pt Inginerie Electrica</t>
  </si>
  <si>
    <t>Avans ROBG00132 ROBG COFIN 565701 OG22 2002a1aln2</t>
  </si>
  <si>
    <t>Cost Preg ROBG00068 ROBG COFIN 565701 OG22 2002a1aln2</t>
  </si>
  <si>
    <t>AVANS ROBG00068 ROBG COFIN 565701 OG22 2002a1aln2</t>
  </si>
  <si>
    <t>AVANS partial final ROBG00068 ROBG COFIN 565701 OG22 2002a1aln2</t>
  </si>
  <si>
    <t>RP 1 ROBG00177 AP2 OS 2.7 2021-2027</t>
  </si>
  <si>
    <t>RP 1 ROBG00005 AP P2 OS2.4 2021-2027</t>
  </si>
  <si>
    <t>University of Ruse Angel Kanchev</t>
  </si>
  <si>
    <t>RP 1 AP 2 OS 2.7 ROBG00169 2021-2027</t>
  </si>
  <si>
    <t>RP 1 ROBG00068 AP SO 2.7 2021-2027</t>
  </si>
  <si>
    <t>UAT MUnicipiul Medgidia</t>
  </si>
  <si>
    <t>AVANS PART F ROBG00089 AP2 OS2 7 BS 565701 OG22 2002a1aln2</t>
  </si>
  <si>
    <t>ROBG00089</t>
  </si>
  <si>
    <t>Municipality of Byala</t>
  </si>
  <si>
    <t>COSTURI PREGATIRE ROBG00284 AP3 OS4.2 2021-2027</t>
  </si>
  <si>
    <t>ROBG00284</t>
  </si>
  <si>
    <t>Municipality of Berkovitsa</t>
  </si>
  <si>
    <t>COSTURI PREGATIRE ROBG00252 AP3 OS4.2 2021-2027</t>
  </si>
  <si>
    <t>ROBG00252</t>
  </si>
  <si>
    <t>Regional Development Foundation</t>
  </si>
  <si>
    <t xml:space="preserve"> COSTURI PREGATIRE ROBG00288 AP3 OS4.2 2021-2027</t>
  </si>
  <si>
    <t>ROBG00288</t>
  </si>
  <si>
    <t>Active Society Association</t>
  </si>
  <si>
    <t>COSTURI PREGATIRE ROBG00226 AP3 OS4.2 2021-2027</t>
  </si>
  <si>
    <t>ROBG00226</t>
  </si>
  <si>
    <t>ASOCIATIA VASILIADA</t>
  </si>
  <si>
    <t>COST PREG ROBG00288 AP3 OS4 2 BS 565703 OG22 2002a1aln2</t>
  </si>
  <si>
    <t>Asociatia Mereu pentru Europa</t>
  </si>
  <si>
    <t>COST PREG ROBG00226 AP3 OS4 2 BS 565703 OG22 2002a1aln2</t>
  </si>
  <si>
    <t>Ruse Chamber of Commerce and Industry</t>
  </si>
  <si>
    <t>COST PREG ROBG00324 AP3 SO4.2 2021-2027</t>
  </si>
  <si>
    <t>ROBG00324</t>
  </si>
  <si>
    <t>Assoc Regional partnerships for sustainable
development Vidin</t>
  </si>
  <si>
    <t>COST PREG ROBG00225 AP3 SO4.2 2021-2027</t>
  </si>
  <si>
    <t>ROBG00225</t>
  </si>
  <si>
    <t>AVANS Partial ROBG00288 AP3 OS4 2 COFIN 565703 OG22 2002a1aln2</t>
  </si>
  <si>
    <t>Lic Tehno Special Beethowen Craiova</t>
  </si>
  <si>
    <t>COST PREG ROBG00252 AP3 OS4 2 COFIN 565701 OG22 2002a1aln2</t>
  </si>
  <si>
    <t>Municipality of Belene</t>
  </si>
  <si>
    <t>COST PREG ROBG00307 AP3 OS4.2 2021-2027</t>
  </si>
  <si>
    <t>ROBG00307</t>
  </si>
  <si>
    <t>Inspectoratul de Politie al Judetului Dolj</t>
  </si>
  <si>
    <t>COST PREG ROBG00251 AP3 OS4.2 2021-2027</t>
  </si>
  <si>
    <t>ROBG00251</t>
  </si>
  <si>
    <t>COST PREG ROBG00272 AP3 OS4.2 2021-2027</t>
  </si>
  <si>
    <t>Medical University - Pleven</t>
  </si>
  <si>
    <t>ROBG00272</t>
  </si>
  <si>
    <t>NPO European Institute for Cultural Tourism EUREKA</t>
  </si>
  <si>
    <t>COST PREG ROBG00233 AP3 OS4.2 2021-2027</t>
  </si>
  <si>
    <t>ROBG00233</t>
  </si>
  <si>
    <t>COST PREG ROBG00276 AP3 OS4.2 2021-2027</t>
  </si>
  <si>
    <t>ROBG00276</t>
  </si>
  <si>
    <t>ASOC GRUPUL DE ACTIUNE LOCALA INIMA GR
TARA NEAJLOVULUI SI A CALNISTEI</t>
  </si>
  <si>
    <t>RP 1 ROBG00146 AP2 OS2.7 2021-2027</t>
  </si>
  <si>
    <t xml:space="preserve"> UAT Judetul Dolj </t>
  </si>
  <si>
    <t>COSTURI PREGATIRE ROBG00229 AP3 OS4.2 2021-2027</t>
  </si>
  <si>
    <t xml:space="preserve"> - </t>
  </si>
  <si>
    <t>ROBG00229</t>
  </si>
  <si>
    <t>Bilbl Jud Alex si Aristia Aman</t>
  </si>
  <si>
    <t>COSTURI PREG AP3 OS 4 2 ROBG00257 COFIN 565701 OG22 2002a1aln2</t>
  </si>
  <si>
    <t>ROBG00257</t>
  </si>
  <si>
    <t>UNIV OVIDIUS CONSTANTA</t>
  </si>
  <si>
    <t>COSTURI PREGATIRE ROBG00233 AP3 OS4.2 COFIN 565702 OG22 2002a1aln2</t>
  </si>
  <si>
    <t>AVANS AP3 OS4 2 ROBG00257 BS 565701 OG22 2002a1aln2</t>
  </si>
  <si>
    <t>CENTRUL JUD DE RESURSE SI ASISTENTA ED DOLJ</t>
  </si>
  <si>
    <t>COSTURI PREGATIRE AP3 SO4 2 ROBG00229 BS 565701 OG22 2002a1aln2</t>
  </si>
  <si>
    <t>Liceul de Arte I. ST. PAULIAN</t>
  </si>
  <si>
    <t>COSTURI PREGATIRE AP3 OS 4 2 ROBG00211 BS 565701 OG22 2002a1aln2</t>
  </si>
  <si>
    <t>ROBG00211</t>
  </si>
  <si>
    <t>UAT Mun Drobeta Turnu Severin</t>
  </si>
  <si>
    <t>COSTURI PREG AP3 OS 4 2 ROBG00211 BS 565701 OG22 2002a1aln2</t>
  </si>
  <si>
    <t>AVANS PARTIAL AP3 OS4 2 ROBG00211 BS 565701 OG22 2002a1aln2</t>
  </si>
  <si>
    <t>UAT Judetul Giurgiu</t>
  </si>
  <si>
    <t xml:space="preserve">AVANS AP3 OS4 2 ROBG00284 COFIN 565701 OG22 2002a1aln2
</t>
  </si>
  <si>
    <t>UMF din Craiova</t>
  </si>
  <si>
    <t>COST PREG ROBG00272 AP3 OS4 2 COFIN 565702 OG22 2002a1aln2</t>
  </si>
  <si>
    <t>Bilb Jud Alexandru si Aristia Aman</t>
  </si>
  <si>
    <t>Bilblioteca Judeteana Alexandru si Aristia Aman</t>
  </si>
  <si>
    <t>COST PREG AP3 OS4 2 ROBG00257 BS 565701 OG22 2002a1aln2</t>
  </si>
  <si>
    <t>Ruse Municipality</t>
  </si>
  <si>
    <t>RP 2 AP2 SO2.7 ROBG00178  2021-2027</t>
  </si>
  <si>
    <t>SECONDARY SCHOOL HRISTO SMIRNENSKI GULYANTSI</t>
  </si>
  <si>
    <t>COSTURI PREGATIRE AP3 OS4.2 ROBG00326 2021-2027</t>
  </si>
  <si>
    <t>ROBG00326</t>
  </si>
  <si>
    <t>RP 2 ROBG00005 AP2 OS2.4 2021-2027</t>
  </si>
  <si>
    <t>Inspectoratul Teritorial al Politiei de Frontiera Giurgiu</t>
  </si>
  <si>
    <t>RP 2 AP2 OS2.7 ROBG00018 2021-2027</t>
  </si>
  <si>
    <t>ROBG00018</t>
  </si>
  <si>
    <t>UAT Comuna Baneasa</t>
  </si>
  <si>
    <t>COSTURI PREGATIRE AP3 OS4.2 ROBG00214 2021-2027</t>
  </si>
  <si>
    <t>ROBG00214</t>
  </si>
  <si>
    <t>COST PREG AP3 OS4.2 ROBG00306 2021-2027</t>
  </si>
  <si>
    <t>ROBG00306</t>
  </si>
  <si>
    <t>Universitatea din Craiova</t>
  </si>
  <si>
    <t>COST PREG AP3 OS4.2 ROBG00292 2021-2027</t>
  </si>
  <si>
    <t>ROBG00292</t>
  </si>
  <si>
    <t>Balchik Municipality</t>
  </si>
  <si>
    <t>RP 1 AP2 SO2.7 ROBG00125 2021-2027</t>
  </si>
  <si>
    <t>ROBG00125</t>
  </si>
  <si>
    <t>Municipality of Lyaskovets</t>
  </si>
  <si>
    <t>COSTURI PREG AP3 OS4.2 ROBG00297 2021-2027</t>
  </si>
  <si>
    <t>ROBG00297</t>
  </si>
  <si>
    <t>AVANS AP3 OS4 2 ROBG00233 COFIN 565702 OG22 2002a1aln2</t>
  </si>
  <si>
    <t>ASOC ENGAGE IN EDUCATION</t>
  </si>
  <si>
    <t>COST PREG AP3 OS4 2 ROBG00292 COFIN 565703 OG22 2002a1aln2</t>
  </si>
  <si>
    <t>COST PREG AP3 OS4 2 ROBG00292 COFIN 565702 OG22 2002a1aln2</t>
  </si>
  <si>
    <t>PLATA PART AVANS F AP3 SO4 2 ROBG00299 COFIN 565702 OG22 2002a1aln2</t>
  </si>
  <si>
    <t>ROBG00299</t>
  </si>
  <si>
    <t>COST PREG AP3 OS4 2 ROBG00306 COFIN 565701 OG22 2002a1aln2</t>
  </si>
  <si>
    <t>COST PREG AP3 OS4.2 ROBG00214 COFIN 565701 OG22 2002a1aln2</t>
  </si>
  <si>
    <t>RP 2+3 ROBG00169 P2 SO27 2021-2027</t>
  </si>
  <si>
    <t>Asociatia CRAU Reg Sud-Muntenia</t>
  </si>
  <si>
    <t>RP 2 AP2 SO2.7 ROBG00132 2021-2027</t>
  </si>
  <si>
    <t>RP 4 AP1 SO3.2 ROBG00090 2021-2027</t>
  </si>
  <si>
    <t>RP 3 + 4 AP2 OS2.4 ROBG00005 2021-2027</t>
  </si>
  <si>
    <t>RP 2 AP2 SO2.7 ROBG00146 2021-2027</t>
  </si>
  <si>
    <t>26,324.42</t>
  </si>
  <si>
    <t xml:space="preserve"> Municipality of Vetovo </t>
  </si>
  <si>
    <t>RP 2 AP2 OS2.7 ROBG00157 2021-2027</t>
  </si>
  <si>
    <t>RP 5 AP1 SO3.2 ROBG00090 2021-2027</t>
  </si>
  <si>
    <t>RP 3 AP2 SO2.7 ROBG00178 2021-2027</t>
  </si>
  <si>
    <t>RP 1 AP2 SO2.7 ROBG00089 2021-2027</t>
  </si>
  <si>
    <t>RP 6 AP1 SO3.2 ROBG00090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</si>
</sst>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?_-;_-@_-"/>
    <numFmt numFmtId="167" formatCode="_-&quot;£&quot;* #,##0.00_-;\-&quot;£&quot;* #,##0.00_-;_-&quot;£&quot;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1"/>
      <name val="Trebuchet MS"/>
      <family val="2"/>
    </font>
    <font>
      <sz val="10"/>
      <color rgb="FF000000"/>
      <name val="Trebuchet MS"/>
      <family val="2"/>
    </font>
    <font>
      <sz val="11"/>
      <color rgb="FF000000"/>
      <name val="Trebuchet MS"/>
      <family val="2"/>
    </font>
    <font>
      <sz val="10"/>
      <color theme="1"/>
      <name val="Trebuchet MS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Trebuchet MS"/>
      <family val="2"/>
    </font>
    <font>
      <sz val="10"/>
      <color theme="1"/>
      <name val="Calibri"/>
      <family val="2"/>
      <scheme val="minor"/>
    </font>
    <font>
      <sz val="10"/>
      <name val="Trebuchet MS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953">
    <xf numFmtId="0" fontId="0" fillId="0" borderId="0"/>
    <xf numFmtId="169" fontId="1" fillId="0" borderId="0" applyFont="0" applyFill="0" applyBorder="0" applyAlignment="0" applyProtection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6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3" borderId="0" applyNumberFormat="0" applyBorder="0" applyAlignment="0" applyProtection="0"/>
    <xf numFmtId="166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6" fillId="0" borderId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6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6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8" fontId="2" fillId="0" borderId="0" xfId="0" applyNumberFormat="1" applyFont="1" applyAlignment="1">
      <alignment horizontal="center"/>
    </xf>
    <xf numFmtId="168" fontId="4" fillId="2" borderId="11" xfId="0" applyNumberFormat="1" applyFont="1" applyFill="1" applyBorder="1" applyAlignment="1">
      <alignment horizontal="center" vertical="center" wrapText="1"/>
    </xf>
    <xf numFmtId="170" fontId="3" fillId="2" borderId="12" xfId="0" applyNumberFormat="1" applyFont="1" applyFill="1" applyBorder="1" applyAlignment="1">
      <alignment horizontal="right" vertical="center" wrapText="1"/>
    </xf>
    <xf numFmtId="0" fontId="2" fillId="2" borderId="12" xfId="0" applyFont="1" applyFill="1" applyBorder="1"/>
    <xf numFmtId="0" fontId="2" fillId="0" borderId="0" xfId="0" applyFont="1" applyBorder="1"/>
    <xf numFmtId="4" fontId="31" fillId="2" borderId="16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69" fontId="33" fillId="2" borderId="1" xfId="4577" applyFont="1" applyFill="1" applyBorder="1" applyAlignment="1">
      <alignment horizontal="left" vertical="center" wrapText="1"/>
    </xf>
    <xf numFmtId="0" fontId="33" fillId="2" borderId="11" xfId="0" applyNumberFormat="1" applyFont="1" applyFill="1" applyBorder="1" applyAlignment="1">
      <alignment horizontal="left" vertical="center" wrapText="1"/>
    </xf>
    <xf numFmtId="4" fontId="33" fillId="2" borderId="1" xfId="18279" applyNumberFormat="1" applyFont="1" applyFill="1" applyBorder="1" applyAlignment="1">
      <alignment horizontal="right" vertical="center"/>
    </xf>
    <xf numFmtId="1" fontId="34" fillId="2" borderId="17" xfId="0" applyNumberFormat="1" applyFont="1" applyFill="1" applyBorder="1" applyAlignment="1">
      <alignment horizontal="left" vertical="center" wrapText="1"/>
    </xf>
    <xf numFmtId="1" fontId="33" fillId="2" borderId="11" xfId="0" applyNumberFormat="1" applyFont="1" applyFill="1" applyBorder="1" applyAlignment="1">
      <alignment horizontal="right" vertical="center" wrapText="1"/>
    </xf>
    <xf numFmtId="1" fontId="34" fillId="2" borderId="1" xfId="0" applyNumberFormat="1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right" vertical="center"/>
    </xf>
    <xf numFmtId="0" fontId="33" fillId="2" borderId="1" xfId="0" applyNumberFormat="1" applyFont="1" applyFill="1" applyBorder="1" applyAlignment="1">
      <alignment horizontal="left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3" fillId="2" borderId="1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" fontId="33" fillId="2" borderId="1" xfId="0" applyNumberFormat="1" applyFont="1" applyFill="1" applyBorder="1" applyAlignment="1">
      <alignment horizontal="left" vertical="center" wrapText="1"/>
    </xf>
    <xf numFmtId="4" fontId="33" fillId="2" borderId="1" xfId="18279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right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1" fontId="33" fillId="2" borderId="12" xfId="0" applyNumberFormat="1" applyFont="1" applyFill="1" applyBorder="1" applyAlignment="1">
      <alignment horizontal="left" vertical="center" wrapText="1"/>
    </xf>
    <xf numFmtId="169" fontId="33" fillId="2" borderId="12" xfId="4577" applyFont="1" applyFill="1" applyBorder="1" applyAlignment="1">
      <alignment horizontal="left" vertical="center" wrapText="1"/>
    </xf>
    <xf numFmtId="0" fontId="31" fillId="2" borderId="12" xfId="0" applyFont="1" applyFill="1" applyBorder="1" applyAlignment="1">
      <alignment vertical="center" wrapText="1"/>
    </xf>
    <xf numFmtId="4" fontId="33" fillId="2" borderId="12" xfId="18279" applyNumberFormat="1" applyFont="1" applyFill="1" applyBorder="1" applyAlignment="1">
      <alignment horizontal="right" vertical="center"/>
    </xf>
    <xf numFmtId="0" fontId="32" fillId="2" borderId="13" xfId="0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14" fontId="33" fillId="0" borderId="1" xfId="0" applyNumberFormat="1" applyFont="1" applyFill="1" applyBorder="1" applyAlignment="1">
      <alignment horizontal="left" vertical="center" wrapText="1"/>
    </xf>
    <xf numFmtId="4" fontId="33" fillId="0" borderId="1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left" vertical="center" wrapText="1"/>
    </xf>
    <xf numFmtId="14" fontId="33" fillId="2" borderId="1" xfId="18279" applyNumberFormat="1" applyFont="1" applyFill="1" applyBorder="1" applyAlignment="1">
      <alignment horizontal="right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vertical="center" wrapText="1"/>
    </xf>
    <xf numFmtId="1" fontId="33" fillId="2" borderId="1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center" vertical="center" wrapText="1"/>
    </xf>
    <xf numFmtId="14" fontId="33" fillId="0" borderId="15" xfId="0" applyNumberFormat="1" applyFont="1" applyFill="1" applyBorder="1" applyAlignment="1">
      <alignment horizontal="left" vertical="center" wrapText="1"/>
    </xf>
    <xf numFmtId="4" fontId="33" fillId="0" borderId="12" xfId="0" applyNumberFormat="1" applyFont="1" applyFill="1" applyBorder="1" applyAlignment="1">
      <alignment horizontal="right" vertical="center" wrapText="1"/>
    </xf>
    <xf numFmtId="168" fontId="4" fillId="2" borderId="12" xfId="0" applyNumberFormat="1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right" vertical="center"/>
    </xf>
    <xf numFmtId="168" fontId="36" fillId="2" borderId="1" xfId="0" applyNumberFormat="1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69" fontId="4" fillId="2" borderId="1" xfId="4577" applyFont="1" applyFill="1" applyBorder="1" applyAlignment="1">
      <alignment horizontal="center" vertical="center" wrapText="1"/>
    </xf>
    <xf numFmtId="4" fontId="4" fillId="2" borderId="1" xfId="18279" applyNumberFormat="1" applyFont="1" applyFill="1" applyBorder="1" applyAlignment="1">
      <alignment horizontal="center" vertical="center"/>
    </xf>
    <xf numFmtId="168" fontId="4" fillId="2" borderId="11" xfId="0" applyNumberFormat="1" applyFont="1" applyFill="1" applyBorder="1" applyAlignment="1">
      <alignment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36" fillId="2" borderId="16" xfId="0" applyNumberFormat="1" applyFont="1" applyFill="1" applyBorder="1" applyAlignment="1">
      <alignment horizontal="center" vertical="center" wrapText="1"/>
    </xf>
    <xf numFmtId="168" fontId="36" fillId="2" borderId="16" xfId="0" applyNumberFormat="1" applyFont="1" applyFill="1" applyBorder="1" applyAlignment="1">
      <alignment horizontal="right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70" fontId="0" fillId="0" borderId="0" xfId="0" applyNumberFormat="1"/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36" fillId="2" borderId="18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vertical="center" wrapText="1"/>
    </xf>
    <xf numFmtId="0" fontId="38" fillId="2" borderId="1" xfId="0" applyFont="1" applyFill="1" applyBorder="1" applyAlignment="1">
      <alignment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vertical="center" wrapText="1"/>
    </xf>
    <xf numFmtId="0" fontId="42" fillId="0" borderId="0" xfId="0" applyFont="1"/>
    <xf numFmtId="0" fontId="39" fillId="0" borderId="0" xfId="0" applyFont="1"/>
    <xf numFmtId="0" fontId="43" fillId="0" borderId="0" xfId="0" applyFont="1"/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4" fillId="2" borderId="16" xfId="0" applyNumberFormat="1" applyFont="1" applyFill="1" applyBorder="1" applyAlignment="1">
      <alignment horizontal="center" vertical="center" wrapText="1"/>
    </xf>
    <xf numFmtId="168" fontId="44" fillId="2" borderId="1" xfId="0" applyNumberFormat="1" applyFont="1" applyFill="1" applyBorder="1" applyAlignment="1">
      <alignment horizontal="center" vertical="center" wrapText="1"/>
    </xf>
    <xf numFmtId="170" fontId="42" fillId="2" borderId="12" xfId="0" applyNumberFormat="1" applyFont="1" applyFill="1" applyBorder="1" applyAlignment="1">
      <alignment horizontal="right" vertical="center" wrapText="1"/>
    </xf>
    <xf numFmtId="0" fontId="39" fillId="2" borderId="12" xfId="0" applyFont="1" applyFill="1" applyBorder="1"/>
    <xf numFmtId="168" fontId="30" fillId="2" borderId="11" xfId="0" applyNumberFormat="1" applyFont="1" applyFill="1" applyBorder="1" applyAlignment="1">
      <alignment horizontal="center" vertical="center" wrapText="1"/>
    </xf>
    <xf numFmtId="168" fontId="36" fillId="2" borderId="1" xfId="0" applyNumberFormat="1" applyFont="1" applyFill="1" applyBorder="1" applyAlignment="1">
      <alignment horizontal="right" vertical="center" wrapText="1"/>
    </xf>
    <xf numFmtId="0" fontId="36" fillId="0" borderId="1" xfId="0" applyFont="1" applyBorder="1" applyAlignment="1">
      <alignment horizontal="center" vertical="center" wrapText="1"/>
    </xf>
    <xf numFmtId="1" fontId="44" fillId="2" borderId="1" xfId="0" applyNumberFormat="1" applyFont="1" applyFill="1" applyBorder="1" applyAlignment="1">
      <alignment horizontal="left" vertical="center" wrapText="1"/>
    </xf>
    <xf numFmtId="169" fontId="44" fillId="2" borderId="1" xfId="4577" applyFont="1" applyFill="1" applyBorder="1" applyAlignment="1">
      <alignment horizontal="left" vertical="center" wrapText="1"/>
    </xf>
    <xf numFmtId="0" fontId="44" fillId="0" borderId="1" xfId="0" applyFont="1" applyBorder="1" applyAlignment="1">
      <alignment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right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vertical="center" wrapText="1"/>
    </xf>
    <xf numFmtId="1" fontId="33" fillId="0" borderId="12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30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0" fontId="42" fillId="2" borderId="13" xfId="0" applyFont="1" applyFill="1" applyBorder="1" applyAlignment="1">
      <alignment horizontal="center" vertical="center"/>
    </xf>
    <xf numFmtId="0" fontId="42" fillId="2" borderId="14" xfId="0" applyFont="1" applyFill="1" applyBorder="1" applyAlignment="1">
      <alignment horizontal="center" vertical="center"/>
    </xf>
    <xf numFmtId="0" fontId="42" fillId="2" borderId="15" xfId="0" applyFont="1" applyFill="1" applyBorder="1" applyAlignment="1">
      <alignment horizontal="center" vertical="center"/>
    </xf>
  </cellXfs>
  <cellStyles count="23953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12 2" xfId="23952"/>
    <cellStyle name="Comma 10 13" xfId="21174"/>
    <cellStyle name="Comma 10 2" xfId="4052"/>
    <cellStyle name="Comma 10 2 10" xfId="18406"/>
    <cellStyle name="Comma 10 2 11" xfId="21245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2 7" xfId="22589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2 8" xfId="21397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2 7" xfId="23044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3 8" xfId="21851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4 7" xfId="22437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5 7" xfId="23498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11" xfId="21254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2 7" xfId="22590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2 8" xfId="21398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2 7" xfId="23045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3 8" xfId="21852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4 7" xfId="22446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5 7" xfId="23499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2 7" xfId="22588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4 8" xfId="21396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2 7" xfId="23043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5 8" xfId="21850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6 7" xfId="22367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7 7" xfId="23497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13" xfId="21175"/>
    <cellStyle name="Comma 11 2" xfId="4053"/>
    <cellStyle name="Comma 11 2 10" xfId="18407"/>
    <cellStyle name="Comma 11 2 11" xfId="21246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2 7" xfId="22592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2 8" xfId="21400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2 7" xfId="23047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3 8" xfId="21854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4 7" xfId="22438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5 7" xfId="23501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11" xfId="21255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2 7" xfId="22593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2 8" xfId="21401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2 7" xfId="23048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3 8" xfId="21855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4 7" xfId="22447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5 7" xfId="23502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2 7" xfId="22591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4 8" xfId="21399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2 7" xfId="23046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5 8" xfId="21853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6 7" xfId="22368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7 7" xfId="23500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13" xfId="21176"/>
    <cellStyle name="Comma 12 2" xfId="4054"/>
    <cellStyle name="Comma 12 2 10" xfId="18408"/>
    <cellStyle name="Comma 12 2 11" xfId="21247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2 7" xfId="22595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2 8" xfId="21403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2 7" xfId="23050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3 8" xfId="21857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4 7" xfId="22439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5 7" xfId="23504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11" xfId="21256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2 7" xfId="22596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2 8" xfId="21404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2 7" xfId="23051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3 8" xfId="21858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4 7" xfId="22448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5 7" xfId="23505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2 7" xfId="22594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4 8" xfId="21402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2 7" xfId="23049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5 8" xfId="21856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6 7" xfId="22369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7 7" xfId="23503"/>
    <cellStyle name="Comma 12 8" xfId="6846"/>
    <cellStyle name="Comma 12 9" xfId="9823"/>
    <cellStyle name="Comma 13" xfId="3985"/>
    <cellStyle name="Comma 13 10" xfId="15508"/>
    <cellStyle name="Comma 13 11" xfId="18340"/>
    <cellStyle name="Comma 13 12" xfId="21179"/>
    <cellStyle name="Comma 13 2" xfId="4057"/>
    <cellStyle name="Comma 13 2 10" xfId="18411"/>
    <cellStyle name="Comma 13 2 11" xfId="21250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2 7" xfId="22598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2 8" xfId="21406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2 7" xfId="23053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3 8" xfId="21860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4 7" xfId="22442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5 7" xfId="23507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2 7" xfId="22597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3 8" xfId="21405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2 7" xfId="23052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4 8" xfId="21859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5 7" xfId="22371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6 7" xfId="23506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12" xfId="21180"/>
    <cellStyle name="Comma 14 2" xfId="4058"/>
    <cellStyle name="Comma 14 2 10" xfId="18412"/>
    <cellStyle name="Comma 14 2 11" xfId="21251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2 7" xfId="22600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2 8" xfId="21408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2 7" xfId="23055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3 8" xfId="21862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4 7" xfId="22443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5 7" xfId="23509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2 7" xfId="22599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3 8" xfId="21407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2 7" xfId="23054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4 8" xfId="21861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5 7" xfId="22372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6 7" xfId="23508"/>
    <cellStyle name="Comma 14 7" xfId="6850"/>
    <cellStyle name="Comma 14 8" xfId="9827"/>
    <cellStyle name="Comma 14 9" xfId="12669"/>
    <cellStyle name="Comma 15" xfId="4055"/>
    <cellStyle name="Comma 15 10" xfId="18409"/>
    <cellStyle name="Comma 15 11" xfId="21248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2 7" xfId="22601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2 8" xfId="21409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2 7" xfId="23056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3 8" xfId="21863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4 7" xfId="22440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5 7" xfId="23510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2 7" xfId="22444"/>
    <cellStyle name="Comma 16 3" xfId="6922"/>
    <cellStyle name="Comma 16 4" xfId="9899"/>
    <cellStyle name="Comma 16 5" xfId="12741"/>
    <cellStyle name="Comma 16 6" xfId="15581"/>
    <cellStyle name="Comma 16 7" xfId="18413"/>
    <cellStyle name="Comma 16 8" xfId="21252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2 7" xfId="22445"/>
    <cellStyle name="Comma 17 3" xfId="6923"/>
    <cellStyle name="Comma 17 4" xfId="9900"/>
    <cellStyle name="Comma 17 5" xfId="12742"/>
    <cellStyle name="Comma 17 6" xfId="15582"/>
    <cellStyle name="Comma 17 7" xfId="18414"/>
    <cellStyle name="Comma 17 8" xfId="21253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2 7" xfId="22581"/>
    <cellStyle name="Comma 18 3" xfId="7059"/>
    <cellStyle name="Comma 18 4" xfId="10036"/>
    <cellStyle name="Comma 18 5" xfId="12878"/>
    <cellStyle name="Comma 18 6" xfId="15718"/>
    <cellStyle name="Comma 18 7" xfId="18550"/>
    <cellStyle name="Comma 18 8" xfId="21389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2 7" xfId="22582"/>
    <cellStyle name="Comma 19 3" xfId="7060"/>
    <cellStyle name="Comma 19 4" xfId="10037"/>
    <cellStyle name="Comma 19 5" xfId="12879"/>
    <cellStyle name="Comma 19 6" xfId="15719"/>
    <cellStyle name="Comma 19 7" xfId="18551"/>
    <cellStyle name="Comma 19 8" xfId="21390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15" xfId="21120"/>
    <cellStyle name="Comma 2 2" xfId="3997"/>
    <cellStyle name="Comma 2 2 10" xfId="15520"/>
    <cellStyle name="Comma 2 2 11" xfId="18352"/>
    <cellStyle name="Comma 2 2 12" xfId="21191"/>
    <cellStyle name="Comma 2 2 2" xfId="4066"/>
    <cellStyle name="Comma 2 2 2 10" xfId="18419"/>
    <cellStyle name="Comma 2 2 2 11" xfId="21258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2 7" xfId="22604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2 8" xfId="21412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2 7" xfId="23059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3 8" xfId="21866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4 7" xfId="22450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5 7" xfId="23513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2 7" xfId="22603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3 8" xfId="21411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2 7" xfId="23058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4 8" xfId="21865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5 7" xfId="22383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6 7" xfId="23512"/>
    <cellStyle name="Comma 2 2 7" xfId="6861"/>
    <cellStyle name="Comma 2 2 8" xfId="9838"/>
    <cellStyle name="Comma 2 2 9" xfId="12680"/>
    <cellStyle name="Comma 2 3" xfId="4065"/>
    <cellStyle name="Comma 2 3 10" xfId="18418"/>
    <cellStyle name="Comma 2 3 11" xfId="21257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2 7" xfId="22605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2 8" xfId="21413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2 7" xfId="23060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3 8" xfId="21867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4 7" xfId="22449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5 7" xfId="23514"/>
    <cellStyle name="Comma 2 3 6" xfId="6927"/>
    <cellStyle name="Comma 2 3 7" xfId="9904"/>
    <cellStyle name="Comma 2 3 8" xfId="12746"/>
    <cellStyle name="Comma 2 3 9" xfId="15586"/>
    <cellStyle name="Comma 2 4" xfId="4229"/>
    <cellStyle name="Comma 2 4 10" xfId="21414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2 7" xfId="23061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2 8" xfId="21868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3 7" xfId="22606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4 7" xfId="23515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2 7" xfId="22602"/>
    <cellStyle name="Comma 2 5 3" xfId="9667"/>
    <cellStyle name="Comma 2 5 3 2" xfId="23950"/>
    <cellStyle name="Comma 2 5 4" xfId="7080"/>
    <cellStyle name="Comma 2 5 5" xfId="10057"/>
    <cellStyle name="Comma 2 5 6" xfId="12899"/>
    <cellStyle name="Comma 2 5 7" xfId="15739"/>
    <cellStyle name="Comma 2 5 8" xfId="18571"/>
    <cellStyle name="Comma 2 5 9" xfId="21410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2 7" xfId="23057"/>
    <cellStyle name="Comma 2 6 3" xfId="7534"/>
    <cellStyle name="Comma 2 6 4" xfId="10511"/>
    <cellStyle name="Comma 2 6 5" xfId="13353"/>
    <cellStyle name="Comma 2 6 6" xfId="16193"/>
    <cellStyle name="Comma 2 6 7" xfId="19025"/>
    <cellStyle name="Comma 2 6 8" xfId="21864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7 7" xfId="22313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8 7" xfId="23511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2 7" xfId="22583"/>
    <cellStyle name="Comma 20 3" xfId="7061"/>
    <cellStyle name="Comma 20 4" xfId="10038"/>
    <cellStyle name="Comma 20 5" xfId="12880"/>
    <cellStyle name="Comma 20 6" xfId="15720"/>
    <cellStyle name="Comma 20 7" xfId="18552"/>
    <cellStyle name="Comma 20 8" xfId="21391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2 7" xfId="22584"/>
    <cellStyle name="Comma 21 3" xfId="7062"/>
    <cellStyle name="Comma 21 4" xfId="10039"/>
    <cellStyle name="Comma 21 5" xfId="12881"/>
    <cellStyle name="Comma 21 6" xfId="15721"/>
    <cellStyle name="Comma 21 7" xfId="18553"/>
    <cellStyle name="Comma 21 8" xfId="21392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2 7" xfId="22585"/>
    <cellStyle name="Comma 22 3" xfId="7063"/>
    <cellStyle name="Comma 22 4" xfId="10040"/>
    <cellStyle name="Comma 22 5" xfId="12882"/>
    <cellStyle name="Comma 22 6" xfId="15722"/>
    <cellStyle name="Comma 22 7" xfId="18554"/>
    <cellStyle name="Comma 22 8" xfId="21393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2 7" xfId="22586"/>
    <cellStyle name="Comma 23 3" xfId="7064"/>
    <cellStyle name="Comma 23 4" xfId="10041"/>
    <cellStyle name="Comma 23 5" xfId="12883"/>
    <cellStyle name="Comma 23 6" xfId="15723"/>
    <cellStyle name="Comma 23 7" xfId="18555"/>
    <cellStyle name="Comma 23 8" xfId="21394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2 7" xfId="22587"/>
    <cellStyle name="Comma 24 3" xfId="7065"/>
    <cellStyle name="Comma 24 4" xfId="10042"/>
    <cellStyle name="Comma 24 5" xfId="12884"/>
    <cellStyle name="Comma 24 6" xfId="15724"/>
    <cellStyle name="Comma 24 7" xfId="18556"/>
    <cellStyle name="Comma 24 8" xfId="21395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2 7" xfId="23042"/>
    <cellStyle name="Comma 25 3" xfId="7519"/>
    <cellStyle name="Comma 25 4" xfId="10496"/>
    <cellStyle name="Comma 25 5" xfId="13338"/>
    <cellStyle name="Comma 25 6" xfId="16178"/>
    <cellStyle name="Comma 25 7" xfId="19010"/>
    <cellStyle name="Comma 25 8" xfId="21849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6 7" xfId="22303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7 7" xfId="23496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14" xfId="21144"/>
    <cellStyle name="Comma 3 2" xfId="4021"/>
    <cellStyle name="Comma 3 2 10" xfId="15544"/>
    <cellStyle name="Comma 3 2 11" xfId="18376"/>
    <cellStyle name="Comma 3 2 12" xfId="21215"/>
    <cellStyle name="Comma 3 2 2" xfId="4068"/>
    <cellStyle name="Comma 3 2 2 10" xfId="18421"/>
    <cellStyle name="Comma 3 2 2 11" xfId="21260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2 7" xfId="22609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2 8" xfId="21417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2 7" xfId="23064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3 8" xfId="21871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4 7" xfId="22452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5 7" xfId="23518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2 7" xfId="22608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3 8" xfId="21416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2 7" xfId="23063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4 8" xfId="21870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5 7" xfId="22407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6 7" xfId="23517"/>
    <cellStyle name="Comma 3 2 7" xfId="6885"/>
    <cellStyle name="Comma 3 2 8" xfId="9862"/>
    <cellStyle name="Comma 3 2 9" xfId="12704"/>
    <cellStyle name="Comma 3 3" xfId="4067"/>
    <cellStyle name="Comma 3 3 10" xfId="18420"/>
    <cellStyle name="Comma 3 3 11" xfId="21259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2 7" xfId="22610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2 8" xfId="21418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2 7" xfId="23065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3 8" xfId="21872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4 7" xfId="22451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5 7" xfId="23519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2 7" xfId="22607"/>
    <cellStyle name="Comma 3 4 3" xfId="7085"/>
    <cellStyle name="Comma 3 4 4" xfId="10062"/>
    <cellStyle name="Comma 3 4 5" xfId="12904"/>
    <cellStyle name="Comma 3 4 6" xfId="15744"/>
    <cellStyle name="Comma 3 4 7" xfId="18576"/>
    <cellStyle name="Comma 3 4 8" xfId="21415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2 7" xfId="23062"/>
    <cellStyle name="Comma 3 5 3" xfId="7539"/>
    <cellStyle name="Comma 3 5 4" xfId="10516"/>
    <cellStyle name="Comma 3 5 5" xfId="13358"/>
    <cellStyle name="Comma 3 5 6" xfId="16198"/>
    <cellStyle name="Comma 3 5 7" xfId="19030"/>
    <cellStyle name="Comma 3 5 8" xfId="21869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6 7" xfId="22337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7 7" xfId="23516"/>
    <cellStyle name="Comma 3 8" xfId="3951"/>
    <cellStyle name="Comma 3 9" xfId="9748"/>
    <cellStyle name="Comma 30" xfId="9824"/>
    <cellStyle name="Comma 31" xfId="12666"/>
    <cellStyle name="Comma 32" xfId="15506"/>
    <cellStyle name="Comma 33" xfId="21177"/>
    <cellStyle name="Comma 4" xfId="3897"/>
    <cellStyle name="Comma 4 10" xfId="9792"/>
    <cellStyle name="Comma 4 11" xfId="12634"/>
    <cellStyle name="Comma 4 12" xfId="15474"/>
    <cellStyle name="Comma 4 13" xfId="18309"/>
    <cellStyle name="Comma 4 14" xfId="21145"/>
    <cellStyle name="Comma 4 2" xfId="4022"/>
    <cellStyle name="Comma 4 2 10" xfId="15545"/>
    <cellStyle name="Comma 4 2 11" xfId="18377"/>
    <cellStyle name="Comma 4 2 12" xfId="21216"/>
    <cellStyle name="Comma 4 2 2" xfId="4070"/>
    <cellStyle name="Comma 4 2 2 10" xfId="18423"/>
    <cellStyle name="Comma 4 2 2 11" xfId="21262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2 7" xfId="22613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2 8" xfId="21421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2 7" xfId="23068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3 8" xfId="21875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4 7" xfId="22454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5 7" xfId="23522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2 7" xfId="22612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3 8" xfId="21420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2 7" xfId="23067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4 8" xfId="21874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5 7" xfId="22408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6 7" xfId="23521"/>
    <cellStyle name="Comma 4 2 7" xfId="6886"/>
    <cellStyle name="Comma 4 2 8" xfId="9863"/>
    <cellStyle name="Comma 4 2 9" xfId="12705"/>
    <cellStyle name="Comma 4 3" xfId="4069"/>
    <cellStyle name="Comma 4 3 10" xfId="18422"/>
    <cellStyle name="Comma 4 3 11" xfId="21261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2 7" xfId="22614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2 8" xfId="21422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2 7" xfId="23069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3 8" xfId="21876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4 7" xfId="22453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5 7" xfId="23523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2 7" xfId="22611"/>
    <cellStyle name="Comma 4 4 3" xfId="7089"/>
    <cellStyle name="Comma 4 4 4" xfId="10066"/>
    <cellStyle name="Comma 4 4 5" xfId="12908"/>
    <cellStyle name="Comma 4 4 6" xfId="15748"/>
    <cellStyle name="Comma 4 4 7" xfId="18580"/>
    <cellStyle name="Comma 4 4 8" xfId="21419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2 7" xfId="23066"/>
    <cellStyle name="Comma 4 5 3" xfId="7543"/>
    <cellStyle name="Comma 4 5 4" xfId="10520"/>
    <cellStyle name="Comma 4 5 5" xfId="13362"/>
    <cellStyle name="Comma 4 5 6" xfId="16202"/>
    <cellStyle name="Comma 4 5 7" xfId="19034"/>
    <cellStyle name="Comma 4 5 8" xfId="21873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6 7" xfId="22338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7 7" xfId="23520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13" xfId="21146"/>
    <cellStyle name="Comma 5 2" xfId="4023"/>
    <cellStyle name="Comma 5 2 10" xfId="15546"/>
    <cellStyle name="Comma 5 2 11" xfId="18378"/>
    <cellStyle name="Comma 5 2 12" xfId="21217"/>
    <cellStyle name="Comma 5 2 2" xfId="4072"/>
    <cellStyle name="Comma 5 2 2 10" xfId="18425"/>
    <cellStyle name="Comma 5 2 2 11" xfId="21264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2 7" xfId="22617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2 8" xfId="21425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2 7" xfId="23072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3 8" xfId="21879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4 7" xfId="22456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5 7" xfId="23526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2 7" xfId="22616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3 8" xfId="21424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2 7" xfId="23071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4 8" xfId="21878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5 7" xfId="22409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6 7" xfId="23525"/>
    <cellStyle name="Comma 5 2 7" xfId="6887"/>
    <cellStyle name="Comma 5 2 8" xfId="9864"/>
    <cellStyle name="Comma 5 2 9" xfId="12706"/>
    <cellStyle name="Comma 5 3" xfId="4071"/>
    <cellStyle name="Comma 5 3 10" xfId="18424"/>
    <cellStyle name="Comma 5 3 11" xfId="21263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2 7" xfId="22618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2 8" xfId="21426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2 7" xfId="23073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3 8" xfId="21880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4 7" xfId="22455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5 7" xfId="23527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2 7" xfId="22615"/>
    <cellStyle name="Comma 5 4 3" xfId="7093"/>
    <cellStyle name="Comma 5 4 4" xfId="10070"/>
    <cellStyle name="Comma 5 4 5" xfId="12912"/>
    <cellStyle name="Comma 5 4 6" xfId="15752"/>
    <cellStyle name="Comma 5 4 7" xfId="18584"/>
    <cellStyle name="Comma 5 4 8" xfId="21423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2 7" xfId="23070"/>
    <cellStyle name="Comma 5 5 3" xfId="7547"/>
    <cellStyle name="Comma 5 5 4" xfId="10524"/>
    <cellStyle name="Comma 5 5 5" xfId="13366"/>
    <cellStyle name="Comma 5 5 6" xfId="16206"/>
    <cellStyle name="Comma 5 5 7" xfId="19038"/>
    <cellStyle name="Comma 5 5 8" xfId="21877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6 7" xfId="22339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7 7" xfId="23524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13" xfId="21147"/>
    <cellStyle name="Comma 6 2" xfId="4024"/>
    <cellStyle name="Comma 6 2 10" xfId="15547"/>
    <cellStyle name="Comma 6 2 11" xfId="18379"/>
    <cellStyle name="Comma 6 2 12" xfId="21218"/>
    <cellStyle name="Comma 6 2 2" xfId="4074"/>
    <cellStyle name="Comma 6 2 2 10" xfId="18427"/>
    <cellStyle name="Comma 6 2 2 11" xfId="21266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2 7" xfId="22621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2 8" xfId="21429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2 7" xfId="23076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3 8" xfId="21883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4 7" xfId="22458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5 7" xfId="23530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2 7" xfId="22620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3 8" xfId="21428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2 7" xfId="23075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4 8" xfId="21882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5 7" xfId="22410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6 7" xfId="23529"/>
    <cellStyle name="Comma 6 2 7" xfId="6888"/>
    <cellStyle name="Comma 6 2 8" xfId="9865"/>
    <cellStyle name="Comma 6 2 9" xfId="12707"/>
    <cellStyle name="Comma 6 3" xfId="4073"/>
    <cellStyle name="Comma 6 3 10" xfId="18426"/>
    <cellStyle name="Comma 6 3 11" xfId="21265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2 7" xfId="22622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2 8" xfId="21430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2 7" xfId="23077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3 8" xfId="21884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4 7" xfId="22457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5 7" xfId="23531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2 7" xfId="22619"/>
    <cellStyle name="Comma 6 4 3" xfId="7097"/>
    <cellStyle name="Comma 6 4 4" xfId="10074"/>
    <cellStyle name="Comma 6 4 5" xfId="12916"/>
    <cellStyle name="Comma 6 4 6" xfId="15756"/>
    <cellStyle name="Comma 6 4 7" xfId="18588"/>
    <cellStyle name="Comma 6 4 8" xfId="21427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2 7" xfId="23074"/>
    <cellStyle name="Comma 6 5 3" xfId="7551"/>
    <cellStyle name="Comma 6 5 4" xfId="10528"/>
    <cellStyle name="Comma 6 5 5" xfId="13370"/>
    <cellStyle name="Comma 6 5 6" xfId="16210"/>
    <cellStyle name="Comma 6 5 7" xfId="19042"/>
    <cellStyle name="Comma 6 5 8" xfId="21881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6 7" xfId="22340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7 7" xfId="23528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13" xfId="21148"/>
    <cellStyle name="Comma 7 2" xfId="4025"/>
    <cellStyle name="Comma 7 2 10" xfId="15548"/>
    <cellStyle name="Comma 7 2 11" xfId="18380"/>
    <cellStyle name="Comma 7 2 12" xfId="21219"/>
    <cellStyle name="Comma 7 2 2" xfId="4076"/>
    <cellStyle name="Comma 7 2 2 10" xfId="18429"/>
    <cellStyle name="Comma 7 2 2 11" xfId="21268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2 7" xfId="22625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2 8" xfId="21433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2 7" xfId="23080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3 8" xfId="21887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4 7" xfId="22460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5 7" xfId="23534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2 7" xfId="22624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3 8" xfId="21432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2 7" xfId="23079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4 8" xfId="21886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5 7" xfId="22411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6 7" xfId="23533"/>
    <cellStyle name="Comma 7 2 7" xfId="6889"/>
    <cellStyle name="Comma 7 2 8" xfId="9866"/>
    <cellStyle name="Comma 7 2 9" xfId="12708"/>
    <cellStyle name="Comma 7 3" xfId="4075"/>
    <cellStyle name="Comma 7 3 10" xfId="18428"/>
    <cellStyle name="Comma 7 3 11" xfId="21267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2 7" xfId="22626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2 8" xfId="21434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2 7" xfId="23081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3 8" xfId="21888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4 7" xfId="22459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5 7" xfId="23535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2 7" xfId="22623"/>
    <cellStyle name="Comma 7 4 3" xfId="7101"/>
    <cellStyle name="Comma 7 4 4" xfId="10078"/>
    <cellStyle name="Comma 7 4 5" xfId="12920"/>
    <cellStyle name="Comma 7 4 6" xfId="15760"/>
    <cellStyle name="Comma 7 4 7" xfId="18592"/>
    <cellStyle name="Comma 7 4 8" xfId="21431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2 7" xfId="23078"/>
    <cellStyle name="Comma 7 5 3" xfId="7555"/>
    <cellStyle name="Comma 7 5 4" xfId="10532"/>
    <cellStyle name="Comma 7 5 5" xfId="13374"/>
    <cellStyle name="Comma 7 5 6" xfId="16214"/>
    <cellStyle name="Comma 7 5 7" xfId="19046"/>
    <cellStyle name="Comma 7 5 8" xfId="21885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6 7" xfId="22341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7 7" xfId="23532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13" xfId="21172"/>
    <cellStyle name="Comma 8 2" xfId="4050"/>
    <cellStyle name="Comma 8 2 10" xfId="18404"/>
    <cellStyle name="Comma 8 2 11" xfId="21243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2 7" xfId="22628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2 8" xfId="21436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2 7" xfId="23083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3 8" xfId="21890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4 7" xfId="22435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5 7" xfId="23537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11" xfId="21269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2 7" xfId="22629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2 8" xfId="21437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2 7" xfId="23084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3 8" xfId="21891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4 7" xfId="22461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5 7" xfId="23538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2 7" xfId="22627"/>
    <cellStyle name="Comma 8 4 3" xfId="7105"/>
    <cellStyle name="Comma 8 4 4" xfId="10082"/>
    <cellStyle name="Comma 8 4 5" xfId="12924"/>
    <cellStyle name="Comma 8 4 6" xfId="15764"/>
    <cellStyle name="Comma 8 4 7" xfId="18596"/>
    <cellStyle name="Comma 8 4 8" xfId="21435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2 7" xfId="23082"/>
    <cellStyle name="Comma 8 5 3" xfId="7559"/>
    <cellStyle name="Comma 8 5 4" xfId="10536"/>
    <cellStyle name="Comma 8 5 5" xfId="13378"/>
    <cellStyle name="Comma 8 5 6" xfId="16218"/>
    <cellStyle name="Comma 8 5 7" xfId="19050"/>
    <cellStyle name="Comma 8 5 8" xfId="21889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6 7" xfId="22365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7 7" xfId="23536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13" xfId="21173"/>
    <cellStyle name="Comma 9 2" xfId="4051"/>
    <cellStyle name="Comma 9 2 10" xfId="18405"/>
    <cellStyle name="Comma 9 2 11" xfId="21244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2 7" xfId="22631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2 8" xfId="21439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2 7" xfId="23086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3 8" xfId="21893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4 7" xfId="22436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5 7" xfId="23540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11" xfId="21270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2 7" xfId="22632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2 8" xfId="21440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2 7" xfId="23087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3 8" xfId="21894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4 7" xfId="22462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5 7" xfId="23541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2 7" xfId="22630"/>
    <cellStyle name="Comma 9 4 3" xfId="7108"/>
    <cellStyle name="Comma 9 4 4" xfId="10085"/>
    <cellStyle name="Comma 9 4 5" xfId="12927"/>
    <cellStyle name="Comma 9 4 6" xfId="15767"/>
    <cellStyle name="Comma 9 4 7" xfId="18599"/>
    <cellStyle name="Comma 9 4 8" xfId="21438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2 7" xfId="23085"/>
    <cellStyle name="Comma 9 5 3" xfId="7562"/>
    <cellStyle name="Comma 9 5 4" xfId="10539"/>
    <cellStyle name="Comma 9 5 5" xfId="13381"/>
    <cellStyle name="Comma 9 5 6" xfId="16221"/>
    <cellStyle name="Comma 9 5 7" xfId="19053"/>
    <cellStyle name="Comma 9 5 8" xfId="21892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6 7" xfId="22366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7 7" xfId="23539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0 7" xfId="23542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16" xfId="21121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14" xfId="21149"/>
    <cellStyle name="Currency 10 2 2" xfId="4027"/>
    <cellStyle name="Currency 10 2 2 10" xfId="15549"/>
    <cellStyle name="Currency 10 2 2 11" xfId="18381"/>
    <cellStyle name="Currency 10 2 2 12" xfId="21220"/>
    <cellStyle name="Currency 10 2 2 2" xfId="4082"/>
    <cellStyle name="Currency 10 2 2 2 10" xfId="18434"/>
    <cellStyle name="Currency 10 2 2 2 11" xfId="21273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2 7" xfId="22636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2 8" xfId="21444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2 7" xfId="23091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3 8" xfId="21898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4 7" xfId="22465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5 7" xfId="23545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2 7" xfId="22635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3 8" xfId="21443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2 7" xfId="23090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4 8" xfId="21897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5 7" xfId="22412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6 7" xfId="23544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11" xfId="21272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2 7" xfId="22637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2 8" xfId="21445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2 7" xfId="23092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3 8" xfId="21899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4 7" xfId="22464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5 7" xfId="23546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10" xfId="21446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2 7" xfId="23093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2 8" xfId="21900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3 7" xfId="22638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4 7" xfId="23547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2 7" xfId="22634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5 8" xfId="21442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2 7" xfId="23089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6 8" xfId="21896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7 7" xfId="22342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8 7" xfId="23543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13" xfId="21192"/>
    <cellStyle name="Currency 10 3 2" xfId="4083"/>
    <cellStyle name="Currency 10 3 2 10" xfId="18435"/>
    <cellStyle name="Currency 10 3 2 11" xfId="21274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2 7" xfId="22640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2 8" xfId="21448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2 7" xfId="23095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3 8" xfId="21902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4 7" xfId="22466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5 7" xfId="23549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10" xfId="21449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2 7" xfId="23096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2 8" xfId="21903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3 7" xfId="22641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4 7" xfId="23550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2 7" xfId="22639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4 8" xfId="21447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2 7" xfId="23094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5 8" xfId="21901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6 7" xfId="22384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7 7" xfId="23548"/>
    <cellStyle name="Currency 10 3 8" xfId="6862"/>
    <cellStyle name="Currency 10 3 9" xfId="9839"/>
    <cellStyle name="Currency 10 4" xfId="4080"/>
    <cellStyle name="Currency 10 4 10" xfId="18432"/>
    <cellStyle name="Currency 10 4 11" xfId="21271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2 7" xfId="22642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2 8" xfId="21450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2 7" xfId="23097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3 8" xfId="21904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4 7" xfId="22463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5 7" xfId="23551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10" xfId="21451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2 7" xfId="23098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2 8" xfId="21905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3 7" xfId="22643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4 7" xfId="23552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10" xfId="21452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2 7" xfId="23099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2 8" xfId="21906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3 7" xfId="22644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4 7" xfId="23553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2 7" xfId="22633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7 8" xfId="21441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2 7" xfId="23088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8 8" xfId="21895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0 9 7" xfId="22314"/>
    <cellStyle name="Currency 11" xfId="28"/>
    <cellStyle name="Currency 11 10" xfId="4270"/>
    <cellStyle name="Currency 11 10 10" xfId="21454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2 7" xfId="23101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2 8" xfId="21908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3 7" xfId="22646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4 7" xfId="23555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10" xfId="21455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2 7" xfId="23102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2 8" xfId="21909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3 7" xfId="22647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4 7" xfId="23556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10" xfId="21456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2 7" xfId="23103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2 8" xfId="21910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3 7" xfId="22648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4 7" xfId="23557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10" xfId="21457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2 7" xfId="23104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2 8" xfId="21911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3 7" xfId="22649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4 7" xfId="23558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10" xfId="21458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2 7" xfId="23105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2 8" xfId="21912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3 7" xfId="22650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4 7" xfId="23559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10" xfId="21459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2 7" xfId="23106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2 8" xfId="21913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3 7" xfId="22651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4 7" xfId="23560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10" xfId="21460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2 7" xfId="23107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2 8" xfId="21914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3 7" xfId="22652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4 7" xfId="23561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2 7" xfId="22645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7 8" xfId="21453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2 7" xfId="23100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8 8" xfId="21907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19 7" xfId="22304"/>
    <cellStyle name="Currency 11 2" xfId="548"/>
    <cellStyle name="Currency 11 2 10" xfId="4278"/>
    <cellStyle name="Currency 11 2 10 10" xfId="21462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2 7" xfId="23109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2 8" xfId="21916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3 7" xfId="22654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4 7" xfId="23563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10" xfId="21463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2 7" xfId="23110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2 8" xfId="21917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3 7" xfId="22655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4 7" xfId="23564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10" xfId="21464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2 7" xfId="23111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2 8" xfId="21918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3 7" xfId="22656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4 7" xfId="23565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10" xfId="21465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2 7" xfId="23112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2 8" xfId="21919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3 7" xfId="22657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4 7" xfId="23566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10" xfId="21466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2 7" xfId="23113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2 8" xfId="21920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3 7" xfId="22658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4 7" xfId="23567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10" xfId="21467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2 7" xfId="23114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2 8" xfId="21921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3 7" xfId="22659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4 7" xfId="23568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2 7" xfId="22653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6 8" xfId="21461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2 7" xfId="23108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7 8" xfId="21915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8 7" xfId="22305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19 7" xfId="23562"/>
    <cellStyle name="Currency 11 2 2" xfId="3909"/>
    <cellStyle name="Currency 11 2 2 10" xfId="4285"/>
    <cellStyle name="Currency 11 2 2 10 10" xfId="21469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2 7" xfId="23116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2 8" xfId="21923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3 7" xfId="22661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4 7" xfId="23570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10" xfId="21470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2 7" xfId="23117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2 8" xfId="21924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3 7" xfId="22662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4 7" xfId="23571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10" xfId="21471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2 7" xfId="23118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2 8" xfId="21925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3 7" xfId="22663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4 7" xfId="23572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10" xfId="21472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2 7" xfId="23119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2 8" xfId="21926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3 7" xfId="22664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4 7" xfId="23573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10" xfId="21473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2 7" xfId="23120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2 8" xfId="21927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3 7" xfId="22665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4 7" xfId="23574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2 7" xfId="22660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5 8" xfId="21468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2 7" xfId="23115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6 8" xfId="21922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7 7" xfId="22310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8 7" xfId="23569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13" xfId="21188"/>
    <cellStyle name="Currency 11 2 2 2 2" xfId="4087"/>
    <cellStyle name="Currency 11 2 2 2 2 10" xfId="18439"/>
    <cellStyle name="Currency 11 2 2 2 2 11" xfId="21278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2 7" xfId="22667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2 8" xfId="21475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2 7" xfId="23122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3 8" xfId="21929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4 7" xfId="22470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5 7" xfId="23576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10" xfId="21476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2 7" xfId="23123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2 8" xfId="21930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3 7" xfId="22668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4 7" xfId="23577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2 7" xfId="22666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4 8" xfId="21474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2 7" xfId="23121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5 8" xfId="21928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6 7" xfId="22380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7 7" xfId="23575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24" xfId="21117"/>
    <cellStyle name="Currency 11 2 2 3" xfId="4086"/>
    <cellStyle name="Currency 11 2 2 3 10" xfId="18438"/>
    <cellStyle name="Currency 11 2 2 3 11" xfId="21277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2 7" xfId="22669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2 8" xfId="21477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2 7" xfId="23124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3 8" xfId="21931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4 7" xfId="22469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5 7" xfId="23578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10" xfId="21478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2 7" xfId="23125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2 8" xfId="21932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3 7" xfId="22670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4 7" xfId="23579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10" xfId="21479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2 7" xfId="23126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2 8" xfId="21933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3 7" xfId="22671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4 7" xfId="23580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10" xfId="21480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2 7" xfId="23127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2 8" xfId="21934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3 7" xfId="22672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4 7" xfId="23581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10" xfId="21481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2 7" xfId="23128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2 8" xfId="21935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3 7" xfId="22673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4 7" xfId="23582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10" xfId="21482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2 7" xfId="23129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2 8" xfId="21936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3 7" xfId="22674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4 7" xfId="23583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10" xfId="21483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2 7" xfId="23130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2 8" xfId="21937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3 7" xfId="22675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4 7" xfId="23584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25" xfId="21112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15" xfId="21123"/>
    <cellStyle name="Currency 11 2 3 2" xfId="4000"/>
    <cellStyle name="Currency 11 2 3 2 10" xfId="12683"/>
    <cellStyle name="Currency 11 2 3 2 11" xfId="15523"/>
    <cellStyle name="Currency 11 2 3 2 12" xfId="18355"/>
    <cellStyle name="Currency 11 2 3 2 13" xfId="21194"/>
    <cellStyle name="Currency 11 2 3 2 2" xfId="4089"/>
    <cellStyle name="Currency 11 2 3 2 2 10" xfId="18441"/>
    <cellStyle name="Currency 11 2 3 2 2 11" xfId="21280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2 7" xfId="22678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2 8" xfId="21486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2 7" xfId="23133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3 8" xfId="21940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4 7" xfId="22472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5 7" xfId="23587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10" xfId="21487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2 7" xfId="23134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2 8" xfId="21941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3 7" xfId="22679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4 7" xfId="23588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2 7" xfId="22677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4 8" xfId="21485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2 7" xfId="23132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5 8" xfId="21939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6 7" xfId="22386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7 7" xfId="23586"/>
    <cellStyle name="Currency 11 2 3 2 8" xfId="6864"/>
    <cellStyle name="Currency 11 2 3 2 9" xfId="9841"/>
    <cellStyle name="Currency 11 2 3 3" xfId="4088"/>
    <cellStyle name="Currency 11 2 3 3 10" xfId="18440"/>
    <cellStyle name="Currency 11 2 3 3 11" xfId="21279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2 7" xfId="22680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2 8" xfId="21488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2 7" xfId="23135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3 8" xfId="21942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4 7" xfId="22471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5 7" xfId="23589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10" xfId="21489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2 7" xfId="23136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2 8" xfId="21943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3 7" xfId="22681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4 7" xfId="23590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10" xfId="21490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2 7" xfId="23137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2 8" xfId="21944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3 7" xfId="22682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4 7" xfId="23591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2 7" xfId="22676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6 8" xfId="21484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2 7" xfId="23131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7 8" xfId="21938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8 7" xfId="22316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3 9 7" xfId="23585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14" xfId="21151"/>
    <cellStyle name="Currency 11 2 4 2" xfId="4029"/>
    <cellStyle name="Currency 11 2 4 2 10" xfId="15551"/>
    <cellStyle name="Currency 11 2 4 2 11" xfId="18383"/>
    <cellStyle name="Currency 11 2 4 2 12" xfId="21222"/>
    <cellStyle name="Currency 11 2 4 2 2" xfId="4091"/>
    <cellStyle name="Currency 11 2 4 2 2 10" xfId="18443"/>
    <cellStyle name="Currency 11 2 4 2 2 11" xfId="21282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2 7" xfId="22685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2 8" xfId="21493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2 7" xfId="23140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3 8" xfId="21947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4 7" xfId="22474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5 7" xfId="23594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2 7" xfId="22684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3 8" xfId="21492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2 7" xfId="23139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4 8" xfId="21946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5 7" xfId="22414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6 7" xfId="23593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11" xfId="21281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2 7" xfId="22686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2 8" xfId="21494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2 7" xfId="23141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3 8" xfId="21948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4 7" xfId="22473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5 7" xfId="23595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10" xfId="21495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2 7" xfId="23142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2 8" xfId="21949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3 7" xfId="22687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4 7" xfId="23596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2 7" xfId="22683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5 8" xfId="21491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2 7" xfId="23138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6 8" xfId="21945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7 7" xfId="22344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8 7" xfId="23592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13" xfId="21183"/>
    <cellStyle name="Currency 11 2 5 2" xfId="4092"/>
    <cellStyle name="Currency 11 2 5 2 10" xfId="18444"/>
    <cellStyle name="Currency 11 2 5 2 11" xfId="21283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2 7" xfId="22689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2 8" xfId="21497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2 7" xfId="23144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3 8" xfId="21951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4 7" xfId="22475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5 7" xfId="23598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10" xfId="21498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2 7" xfId="23145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2 8" xfId="21952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3 7" xfId="22690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4 7" xfId="23599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2 7" xfId="22688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4 8" xfId="21496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2 7" xfId="23143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5 8" xfId="21950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6 7" xfId="22375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7 7" xfId="23597"/>
    <cellStyle name="Currency 11 2 5 8" xfId="6853"/>
    <cellStyle name="Currency 11 2 5 9" xfId="9830"/>
    <cellStyle name="Currency 11 2 6" xfId="4085"/>
    <cellStyle name="Currency 11 2 6 10" xfId="18437"/>
    <cellStyle name="Currency 11 2 6 11" xfId="21276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2 7" xfId="22691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2 8" xfId="21499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2 7" xfId="23146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3 8" xfId="21953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4 7" xfId="22468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5 7" xfId="23600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10" xfId="21500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2 7" xfId="23147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2 8" xfId="21954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3 7" xfId="22692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4 7" xfId="23601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10" xfId="21501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2 7" xfId="23148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2 8" xfId="21955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3 7" xfId="22693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4 7" xfId="23602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10" xfId="21502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2 7" xfId="23149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2 8" xfId="21956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3 7" xfId="22694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4 7" xfId="23603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0 7" xfId="23554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26" xfId="21111"/>
    <cellStyle name="Currency 11 3" xfId="3907"/>
    <cellStyle name="Currency 11 3 10" xfId="4320"/>
    <cellStyle name="Currency 11 3 10 10" xfId="21504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2 7" xfId="23151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2 8" xfId="21958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3 7" xfId="22696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4 7" xfId="23605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10" xfId="21505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2 7" xfId="23152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2 8" xfId="21959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3 7" xfId="22697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4 7" xfId="23606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10" xfId="21506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2 7" xfId="23153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2 8" xfId="21960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3 7" xfId="22698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4 7" xfId="23607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10" xfId="21507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2 7" xfId="23154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2 8" xfId="21961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3 7" xfId="22699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4 7" xfId="23608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10" xfId="21508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2 7" xfId="23155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2 8" xfId="21962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3 7" xfId="22700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4 7" xfId="23609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2 7" xfId="22695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5 8" xfId="21503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2 7" xfId="23150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6 8" xfId="21957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7 7" xfId="22308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8 7" xfId="23604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13" xfId="21186"/>
    <cellStyle name="Currency 11 3 2 2" xfId="4094"/>
    <cellStyle name="Currency 11 3 2 2 10" xfId="18446"/>
    <cellStyle name="Currency 11 3 2 2 11" xfId="21285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2 7" xfId="22702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2 8" xfId="21510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2 7" xfId="23157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3 8" xfId="21964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4 7" xfId="22477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5 7" xfId="23611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10" xfId="21511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2 7" xfId="23158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2 8" xfId="21965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3 7" xfId="22703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4 7" xfId="23612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2 7" xfId="22701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4 8" xfId="21509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2 7" xfId="23156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5 8" xfId="21963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6 7" xfId="22378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7 7" xfId="23610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24" xfId="21115"/>
    <cellStyle name="Currency 11 3 3" xfId="4093"/>
    <cellStyle name="Currency 11 3 3 10" xfId="18445"/>
    <cellStyle name="Currency 11 3 3 11" xfId="21284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2 7" xfId="22704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2 8" xfId="21512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2 7" xfId="23159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3 8" xfId="21966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4 7" xfId="22476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5 7" xfId="23613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10" xfId="21513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2 7" xfId="23160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2 8" xfId="21967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3 7" xfId="22705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4 7" xfId="23614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10" xfId="21514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2 7" xfId="23161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2 8" xfId="21968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3 7" xfId="22706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4 7" xfId="23615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10" xfId="21515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2 7" xfId="23162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2 8" xfId="21969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3 7" xfId="22707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4 7" xfId="23616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10" xfId="21516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2 7" xfId="23163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2 8" xfId="21970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3 7" xfId="22708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4 7" xfId="23617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10" xfId="21517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2 7" xfId="23164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2 8" xfId="21971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3 7" xfId="22709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4 7" xfId="23618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10" xfId="21518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2 7" xfId="23165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2 8" xfId="21972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3 7" xfId="22710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4 7" xfId="23619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15" xfId="21122"/>
    <cellStyle name="Currency 11 4 2" xfId="3999"/>
    <cellStyle name="Currency 11 4 2 10" xfId="12682"/>
    <cellStyle name="Currency 11 4 2 11" xfId="15522"/>
    <cellStyle name="Currency 11 4 2 12" xfId="18354"/>
    <cellStyle name="Currency 11 4 2 13" xfId="21193"/>
    <cellStyle name="Currency 11 4 2 2" xfId="4096"/>
    <cellStyle name="Currency 11 4 2 2 10" xfId="18448"/>
    <cellStyle name="Currency 11 4 2 2 11" xfId="21287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2 7" xfId="22713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2 8" xfId="21521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2 7" xfId="23168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3 8" xfId="21975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4 7" xfId="22479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5 7" xfId="23622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10" xfId="21522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2 7" xfId="23169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2 8" xfId="21976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3 7" xfId="22714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4 7" xfId="23623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2 7" xfId="22712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4 8" xfId="21520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2 7" xfId="23167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5 8" xfId="21974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6 7" xfId="22385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7 7" xfId="23621"/>
    <cellStyle name="Currency 11 4 2 8" xfId="6863"/>
    <cellStyle name="Currency 11 4 2 9" xfId="9840"/>
    <cellStyle name="Currency 11 4 3" xfId="4095"/>
    <cellStyle name="Currency 11 4 3 10" xfId="18447"/>
    <cellStyle name="Currency 11 4 3 11" xfId="21286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2 7" xfId="22715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2 8" xfId="21523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2 7" xfId="23170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3 8" xfId="21977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4 7" xfId="22478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5 7" xfId="23624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10" xfId="21524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2 7" xfId="23171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2 8" xfId="21978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3 7" xfId="22716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4 7" xfId="23625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10" xfId="21525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2 7" xfId="23172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2 8" xfId="21979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3 7" xfId="22717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4 7" xfId="23626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2 7" xfId="22711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6 8" xfId="21519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2 7" xfId="23166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7 8" xfId="21973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8 7" xfId="22315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4 9 7" xfId="23620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14" xfId="21150"/>
    <cellStyle name="Currency 11 5 2" xfId="4028"/>
    <cellStyle name="Currency 11 5 2 10" xfId="15550"/>
    <cellStyle name="Currency 11 5 2 11" xfId="18382"/>
    <cellStyle name="Currency 11 5 2 12" xfId="21221"/>
    <cellStyle name="Currency 11 5 2 2" xfId="4098"/>
    <cellStyle name="Currency 11 5 2 2 10" xfId="18450"/>
    <cellStyle name="Currency 11 5 2 2 11" xfId="21289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2 7" xfId="22720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2 8" xfId="21528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2 7" xfId="23175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3 8" xfId="21982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4 7" xfId="22481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5 7" xfId="23629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2 7" xfId="22719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3 8" xfId="21527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2 7" xfId="23174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4 8" xfId="21981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5 7" xfId="22413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6 7" xfId="23628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11" xfId="21288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2 7" xfId="22721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2 8" xfId="21529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2 7" xfId="23176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3 8" xfId="21983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4 7" xfId="22480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5 7" xfId="23630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10" xfId="21530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2 7" xfId="23177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2 8" xfId="21984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3 7" xfId="22722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4 7" xfId="23631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2 7" xfId="22718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5 8" xfId="21526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2 7" xfId="23173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6 8" xfId="21980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7 7" xfId="22343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8 7" xfId="23627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13" xfId="21181"/>
    <cellStyle name="Currency 11 6 2" xfId="4099"/>
    <cellStyle name="Currency 11 6 2 10" xfId="18451"/>
    <cellStyle name="Currency 11 6 2 11" xfId="21290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2 7" xfId="22724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2 8" xfId="21532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2 7" xfId="23179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3 8" xfId="21986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4 7" xfId="22482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5 7" xfId="23633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10" xfId="21533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2 7" xfId="23180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2 8" xfId="21987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3 7" xfId="22725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4 7" xfId="23634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2 7" xfId="22723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4 8" xfId="21531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2 7" xfId="23178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5 8" xfId="21985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6 7" xfId="22373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7 7" xfId="23632"/>
    <cellStyle name="Currency 11 6 8" xfId="6851"/>
    <cellStyle name="Currency 11 6 9" xfId="9828"/>
    <cellStyle name="Currency 11 7" xfId="4084"/>
    <cellStyle name="Currency 11 7 10" xfId="18436"/>
    <cellStyle name="Currency 11 7 11" xfId="21275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2 7" xfId="22726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2 8" xfId="21534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2 7" xfId="23181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3 8" xfId="21988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4 7" xfId="22467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5 7" xfId="23635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10" xfId="21535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2 7" xfId="23182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2 8" xfId="21989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3 7" xfId="22727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4 7" xfId="23636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10" xfId="21536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2 7" xfId="23183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2 8" xfId="21990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3 7" xfId="22728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4 7" xfId="23637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0 7" xfId="23638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16" xfId="21124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14" xfId="21152"/>
    <cellStyle name="Currency 12 2 2" xfId="4030"/>
    <cellStyle name="Currency 12 2 2 10" xfId="15552"/>
    <cellStyle name="Currency 12 2 2 11" xfId="18384"/>
    <cellStyle name="Currency 12 2 2 12" xfId="21223"/>
    <cellStyle name="Currency 12 2 2 2" xfId="4102"/>
    <cellStyle name="Currency 12 2 2 2 10" xfId="18454"/>
    <cellStyle name="Currency 12 2 2 2 11" xfId="21293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2 7" xfId="22732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2 8" xfId="21540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2 7" xfId="23187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3 8" xfId="21994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4 7" xfId="22485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5 7" xfId="23641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2 7" xfId="22731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3 8" xfId="21539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2 7" xfId="23186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4 8" xfId="21993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5 7" xfId="22415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6 7" xfId="23640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11" xfId="21292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2 7" xfId="22733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2 8" xfId="21541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2 7" xfId="23188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3 8" xfId="21995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4 7" xfId="22484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5 7" xfId="23642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10" xfId="21542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2 7" xfId="23189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2 8" xfId="21996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3 7" xfId="22734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4 7" xfId="23643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2 7" xfId="22730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5 8" xfId="21538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2 7" xfId="23185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6 8" xfId="21992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7 7" xfId="22345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8 7" xfId="23639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13" xfId="21195"/>
    <cellStyle name="Currency 12 3 2" xfId="4103"/>
    <cellStyle name="Currency 12 3 2 10" xfId="18455"/>
    <cellStyle name="Currency 12 3 2 11" xfId="21294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2 7" xfId="22736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2 8" xfId="21544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2 7" xfId="23191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3 8" xfId="21998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4 7" xfId="22486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5 7" xfId="23645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10" xfId="21545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2 7" xfId="23192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2 8" xfId="21999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3 7" xfId="22737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4 7" xfId="23646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2 7" xfId="22735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4 8" xfId="21543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2 7" xfId="23190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5 8" xfId="21997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6 7" xfId="22387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7 7" xfId="23644"/>
    <cellStyle name="Currency 12 3 8" xfId="6865"/>
    <cellStyle name="Currency 12 3 9" xfId="9842"/>
    <cellStyle name="Currency 12 4" xfId="4100"/>
    <cellStyle name="Currency 12 4 10" xfId="18452"/>
    <cellStyle name="Currency 12 4 11" xfId="21291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2 7" xfId="22738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2 8" xfId="21546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2 7" xfId="23193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3 8" xfId="22000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4 7" xfId="22483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5 7" xfId="23647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10" xfId="21547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2 7" xfId="23194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2 8" xfId="22001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3 7" xfId="22739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4 7" xfId="23648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10" xfId="21548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2 7" xfId="23195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2 8" xfId="22002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3 7" xfId="22740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4 7" xfId="23649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2 7" xfId="22729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7 8" xfId="21537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2 7" xfId="23184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8 8" xfId="21991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2 9 7" xfId="22317"/>
    <cellStyle name="Currency 13" xfId="3919"/>
    <cellStyle name="Currency 13 2" xfId="4104"/>
    <cellStyle name="Currency 13 2 2" xfId="4365"/>
    <cellStyle name="Currency 13 3" xfId="4366"/>
    <cellStyle name="Currency 13 3 10" xfId="21549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2 7" xfId="23196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2 8" xfId="22003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3 7" xfId="22741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4 7" xfId="23650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12" xfId="21182"/>
    <cellStyle name="Currency 14 2" xfId="4105"/>
    <cellStyle name="Currency 14 2 10" xfId="18456"/>
    <cellStyle name="Currency 14 2 11" xfId="2129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2 7" xfId="22743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2 8" xfId="21551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2 7" xfId="23198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3 8" xfId="22005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4 7" xfId="22487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5 7" xfId="23652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2 7" xfId="22742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3 8" xfId="21550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2 7" xfId="23197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4 8" xfId="22004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5 7" xfId="22374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6 7" xfId="23651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0 7" xfId="23653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16" xfId="21125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14" xfId="21153"/>
    <cellStyle name="Currency 15 2 2" xfId="4031"/>
    <cellStyle name="Currency 15 2 2 10" xfId="15553"/>
    <cellStyle name="Currency 15 2 2 11" xfId="18385"/>
    <cellStyle name="Currency 15 2 2 12" xfId="21224"/>
    <cellStyle name="Currency 15 2 2 2" xfId="4108"/>
    <cellStyle name="Currency 15 2 2 2 10" xfId="18459"/>
    <cellStyle name="Currency 15 2 2 2 11" xfId="2129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2 7" xfId="22747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2 8" xfId="21555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2 7" xfId="23202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3 8" xfId="22009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4 7" xfId="22490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5 7" xfId="23656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2 7" xfId="22746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3 8" xfId="21554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2 7" xfId="23201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4 8" xfId="22008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5 7" xfId="22416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6 7" xfId="23655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11" xfId="2129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2 7" xfId="22748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2 8" xfId="21556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2 7" xfId="23203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3 8" xfId="22010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4 7" xfId="22489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5 7" xfId="23657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10" xfId="21557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2 7" xfId="23204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2 8" xfId="22011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3 7" xfId="22749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4 7" xfId="23658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2 7" xfId="22745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5 8" xfId="21553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2 7" xfId="23200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6 8" xfId="22007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7 7" xfId="22346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8 7" xfId="23654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13" xfId="21196"/>
    <cellStyle name="Currency 15 3 2" xfId="4109"/>
    <cellStyle name="Currency 15 3 2 10" xfId="18460"/>
    <cellStyle name="Currency 15 3 2 11" xfId="2129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2 7" xfId="22751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2 8" xfId="21559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2 7" xfId="23206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3 8" xfId="22013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4 7" xfId="22491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5 7" xfId="23660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10" xfId="21560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2 7" xfId="23207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2 8" xfId="22014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3 7" xfId="22752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4 7" xfId="23661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2 7" xfId="22750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4 8" xfId="21558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2 7" xfId="23205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5 8" xfId="22012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6 7" xfId="22388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7 7" xfId="23659"/>
    <cellStyle name="Currency 15 3 8" xfId="6866"/>
    <cellStyle name="Currency 15 3 9" xfId="9843"/>
    <cellStyle name="Currency 15 4" xfId="4106"/>
    <cellStyle name="Currency 15 4 10" xfId="18457"/>
    <cellStyle name="Currency 15 4 11" xfId="2129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2 7" xfId="22753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2 8" xfId="21561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2 7" xfId="23208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3 8" xfId="22015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4 7" xfId="22488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5 7" xfId="23662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10" xfId="21562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2 7" xfId="23209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2 8" xfId="22016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3 7" xfId="22754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4 7" xfId="23663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10" xfId="21563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2 7" xfId="23210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2 8" xfId="22017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3 7" xfId="22755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4 7" xfId="23664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2 7" xfId="22744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7 8" xfId="21552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2 7" xfId="23199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8 8" xfId="22006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5 9 7" xfId="22318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15" xfId="21126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14" xfId="21154"/>
    <cellStyle name="Currency 16 2 2" xfId="4032"/>
    <cellStyle name="Currency 16 2 2 10" xfId="15554"/>
    <cellStyle name="Currency 16 2 2 11" xfId="18386"/>
    <cellStyle name="Currency 16 2 2 12" xfId="21225"/>
    <cellStyle name="Currency 16 2 2 2" xfId="4112"/>
    <cellStyle name="Currency 16 2 2 2 10" xfId="18463"/>
    <cellStyle name="Currency 16 2 2 2 11" xfId="2130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2 7" xfId="22759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2 8" xfId="21567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2 7" xfId="23214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3 8" xfId="22021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4 7" xfId="22494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5 7" xfId="23668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2 7" xfId="22758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3 8" xfId="21566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2 7" xfId="23213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4 8" xfId="22020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5 7" xfId="22417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6 7" xfId="23667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11" xfId="2130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2 7" xfId="22760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2 8" xfId="21568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2 7" xfId="23215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3 8" xfId="22022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4 7" xfId="22493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5 7" xfId="23669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10" xfId="21569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2 7" xfId="23216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2 8" xfId="22023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3 7" xfId="22761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4 7" xfId="23670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2 7" xfId="22757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5 8" xfId="21565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2 7" xfId="23212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6 8" xfId="22019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7 7" xfId="22347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8 7" xfId="23666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13" xfId="21197"/>
    <cellStyle name="Currency 16 3 2" xfId="4113"/>
    <cellStyle name="Currency 16 3 2 10" xfId="18464"/>
    <cellStyle name="Currency 16 3 2 11" xfId="2130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2 7" xfId="22763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2 8" xfId="21571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2 7" xfId="23218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3 8" xfId="22025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4 7" xfId="22495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5 7" xfId="23672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10" xfId="21572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2 7" xfId="23219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2 8" xfId="22026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3 7" xfId="22764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4 7" xfId="23673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2 7" xfId="22762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4 8" xfId="21570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2 7" xfId="23217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5 8" xfId="22024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6 7" xfId="22389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7 7" xfId="23671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12" xfId="21304"/>
    <cellStyle name="Currency 16 4 2" xfId="4392"/>
    <cellStyle name="Currency 16 4 2 10" xfId="21574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2 7" xfId="23221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2 8" xfId="22028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3 7" xfId="22766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4 7" xfId="23675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2 7" xfId="22765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3 8" xfId="21573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2 7" xfId="23220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4 8" xfId="22027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5 7" xfId="22496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6 7" xfId="23674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11" xfId="2130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2 7" xfId="22767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2 8" xfId="21575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2 7" xfId="23222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3 8" xfId="22029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4 7" xfId="22492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5 7" xfId="23676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2 7" xfId="22756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6 8" xfId="21564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2 7" xfId="23211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7 8" xfId="22018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8 7" xfId="22319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6 9 7" xfId="23665"/>
    <cellStyle name="Currency 17" xfId="4115"/>
    <cellStyle name="Currency 17 10" xfId="15634"/>
    <cellStyle name="Currency 17 11" xfId="18466"/>
    <cellStyle name="Currency 17 12" xfId="21305"/>
    <cellStyle name="Currency 17 2" xfId="4395"/>
    <cellStyle name="Currency 17 2 10" xfId="21577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2 7" xfId="23224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2 8" xfId="22031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3 7" xfId="22769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4 7" xfId="23678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2 7" xfId="22768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3 8" xfId="21576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2 7" xfId="23223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4 8" xfId="22030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5 7" xfId="22497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6 7" xfId="23677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2 7" xfId="22770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2 8" xfId="21578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2 7" xfId="23225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3 8" xfId="22032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8 5 7" xfId="23679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15" xfId="21127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14" xfId="21155"/>
    <cellStyle name="Currency 19 2 2" xfId="4033"/>
    <cellStyle name="Currency 19 2 2 10" xfId="15555"/>
    <cellStyle name="Currency 19 2 2 11" xfId="18387"/>
    <cellStyle name="Currency 19 2 2 12" xfId="21226"/>
    <cellStyle name="Currency 19 2 2 2" xfId="4118"/>
    <cellStyle name="Currency 19 2 2 2 10" xfId="18469"/>
    <cellStyle name="Currency 19 2 2 2 11" xfId="2130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2 7" xfId="22774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2 8" xfId="21582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2 7" xfId="23229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3 8" xfId="22036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4 7" xfId="22500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5 7" xfId="23683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2 7" xfId="22773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3 8" xfId="21581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2 7" xfId="23228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4 8" xfId="22035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5 7" xfId="22418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6 7" xfId="23682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11" xfId="2130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2 7" xfId="22775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2 8" xfId="21583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2 7" xfId="23230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3 8" xfId="22037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4 7" xfId="22499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5 7" xfId="23684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10" xfId="21584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2 7" xfId="23231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2 8" xfId="22038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3 7" xfId="22776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4 7" xfId="23685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2 7" xfId="22772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5 8" xfId="21580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2 7" xfId="23227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6 8" xfId="22034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7 7" xfId="22348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8 7" xfId="23681"/>
    <cellStyle name="Currency 19 2 9" xfId="6826"/>
    <cellStyle name="Currency 19 3" xfId="4004"/>
    <cellStyle name="Currency 19 3 10" xfId="15527"/>
    <cellStyle name="Currency 19 3 11" xfId="18359"/>
    <cellStyle name="Currency 19 3 12" xfId="21198"/>
    <cellStyle name="Currency 19 3 2" xfId="4119"/>
    <cellStyle name="Currency 19 3 2 10" xfId="18470"/>
    <cellStyle name="Currency 19 3 2 11" xfId="2130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2 7" xfId="22778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2 8" xfId="21586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2 7" xfId="23233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3 8" xfId="22040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4 7" xfId="22501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5 7" xfId="23687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2 7" xfId="22777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3 8" xfId="21585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2 7" xfId="23232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4 8" xfId="22039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5 7" xfId="22390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6 7" xfId="23686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11" xfId="2130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2 7" xfId="22779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2 8" xfId="21587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2 7" xfId="23234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3 8" xfId="22041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4 7" xfId="22498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5 7" xfId="23688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10" xfId="21588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2 7" xfId="23235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2 8" xfId="22042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3 7" xfId="22780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4 7" xfId="23689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2 7" xfId="22771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6 8" xfId="21579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2 7" xfId="23226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7 8" xfId="22033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8 7" xfId="22320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19 9 7" xfId="23680"/>
    <cellStyle name="Currency 2" xfId="5"/>
    <cellStyle name="Currency 2 10" xfId="4408"/>
    <cellStyle name="Currency 2 10 10" xfId="21590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2 7" xfId="23237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2 8" xfId="22044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3 7" xfId="22782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4 7" xfId="23691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10" xfId="21591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2 7" xfId="23238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2 8" xfId="22045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3 7" xfId="22783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4 7" xfId="23692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10" xfId="21592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2 7" xfId="23239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2 8" xfId="22046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3 7" xfId="22784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4 7" xfId="23693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10" xfId="21593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2 7" xfId="23240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2 8" xfId="22047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3 7" xfId="22785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4 7" xfId="23694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10" xfId="21594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2 7" xfId="23241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2 8" xfId="22048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3 7" xfId="22786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4 7" xfId="23695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10" xfId="21595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2 7" xfId="23242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2 8" xfId="22049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3 7" xfId="22787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4 7" xfId="23696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10" xfId="21596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2 7" xfId="23243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2 8" xfId="22050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3 7" xfId="22788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4 7" xfId="23697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2 7" xfId="22781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7 8" xfId="21589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2 7" xfId="23236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8 8" xfId="22043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19 7" xfId="22306"/>
    <cellStyle name="Currency 2 2" xfId="6"/>
    <cellStyle name="Currency 2 2 10" xfId="4416"/>
    <cellStyle name="Currency 2 2 10 10" xfId="21598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2 7" xfId="23245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2 8" xfId="22052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3 7" xfId="22790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4 7" xfId="23699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10" xfId="21599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2 7" xfId="23246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2 8" xfId="22053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3 7" xfId="22791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4 7" xfId="23700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10" xfId="21600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2 7" xfId="23247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2 8" xfId="22054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3 7" xfId="22792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4 7" xfId="23701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10" xfId="21601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2 7" xfId="23248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2 8" xfId="22055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3 7" xfId="22793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4 7" xfId="23702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10" xfId="21602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2 7" xfId="23249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2 8" xfId="22056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3 7" xfId="22794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4 7" xfId="23703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2 7" xfId="22789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5 8" xfId="21597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2 7" xfId="23244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6 8" xfId="22051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7 7" xfId="22311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8 7" xfId="23698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15" xfId="21129"/>
    <cellStyle name="Currency 2 2 2 2" xfId="4006"/>
    <cellStyle name="Currency 2 2 2 2 10" xfId="12689"/>
    <cellStyle name="Currency 2 2 2 2 11" xfId="15529"/>
    <cellStyle name="Currency 2 2 2 2 12" xfId="18361"/>
    <cellStyle name="Currency 2 2 2 2 13" xfId="21200"/>
    <cellStyle name="Currency 2 2 2 2 2" xfId="4123"/>
    <cellStyle name="Currency 2 2 2 2 2 10" xfId="18474"/>
    <cellStyle name="Currency 2 2 2 2 2 11" xfId="2131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2 7" xfId="22797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2 8" xfId="21605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2 7" xfId="23252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3 8" xfId="22059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4 7" xfId="22505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5 7" xfId="23706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10" xfId="21606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2 7" xfId="23253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2 8" xfId="22060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3 7" xfId="22798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4 7" xfId="23707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2 7" xfId="22796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4 8" xfId="21604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2 7" xfId="23251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5 8" xfId="22058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6 7" xfId="22392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7 7" xfId="23705"/>
    <cellStyle name="Currency 2 2 2 2 8" xfId="6870"/>
    <cellStyle name="Currency 2 2 2 2 9" xfId="9847"/>
    <cellStyle name="Currency 2 2 2 3" xfId="4122"/>
    <cellStyle name="Currency 2 2 2 3 10" xfId="18473"/>
    <cellStyle name="Currency 2 2 2 3 11" xfId="2131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2 7" xfId="22799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2 8" xfId="21607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2 7" xfId="23254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3 8" xfId="22061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4 7" xfId="22504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5 7" xfId="23708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10" xfId="21608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2 7" xfId="23255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2 8" xfId="22062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3 7" xfId="22800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4 7" xfId="23709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10" xfId="21609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2 7" xfId="23256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2 8" xfId="22063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3 7" xfId="22801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4 7" xfId="23710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2 7" xfId="22795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6 8" xfId="21603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2 7" xfId="23250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7 8" xfId="22057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8 7" xfId="22322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 9 7" xfId="23704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25" xfId="21118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14" xfId="21157"/>
    <cellStyle name="Currency 2 2 3 2" xfId="4035"/>
    <cellStyle name="Currency 2 2 3 2 10" xfId="12717"/>
    <cellStyle name="Currency 2 2 3 2 11" xfId="15557"/>
    <cellStyle name="Currency 2 2 3 2 12" xfId="18389"/>
    <cellStyle name="Currency 2 2 3 2 13" xfId="21228"/>
    <cellStyle name="Currency 2 2 3 2 2" xfId="4125"/>
    <cellStyle name="Currency 2 2 3 2 2 10" xfId="18476"/>
    <cellStyle name="Currency 2 2 3 2 2 11" xfId="2131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2 7" xfId="22804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2 8" xfId="21612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2 7" xfId="23259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3 8" xfId="22066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4 7" xfId="22507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5 7" xfId="23713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10" xfId="21613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2 7" xfId="23260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2 8" xfId="22067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3 7" xfId="22805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4 7" xfId="23714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2 7" xfId="22803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4 8" xfId="21611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2 7" xfId="23258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5 8" xfId="22065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6 7" xfId="22420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7 7" xfId="23712"/>
    <cellStyle name="Currency 2 2 3 2 8" xfId="6898"/>
    <cellStyle name="Currency 2 2 3 2 9" xfId="9875"/>
    <cellStyle name="Currency 2 2 3 3" xfId="4124"/>
    <cellStyle name="Currency 2 2 3 3 10" xfId="18475"/>
    <cellStyle name="Currency 2 2 3 3 11" xfId="2131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2 7" xfId="22806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2 8" xfId="21614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2 7" xfId="23261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3 8" xfId="22068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4 7" xfId="22506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5 7" xfId="23715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10" xfId="21615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2 7" xfId="23262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2 8" xfId="22069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3 7" xfId="22807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4 7" xfId="23716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2 7" xfId="22802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5 8" xfId="21610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2 7" xfId="23257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6 8" xfId="22064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7 7" xfId="22350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8 7" xfId="23711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13" xfId="21189"/>
    <cellStyle name="Currency 2 2 4 2" xfId="4126"/>
    <cellStyle name="Currency 2 2 4 2 10" xfId="18477"/>
    <cellStyle name="Currency 2 2 4 2 11" xfId="2131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2 7" xfId="22809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2 8" xfId="21617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2 7" xfId="23264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3 8" xfId="22071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4 7" xfId="22508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5 7" xfId="23718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10" xfId="21618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2 7" xfId="23265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2 8" xfId="22072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3 7" xfId="22810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4 7" xfId="23719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2 7" xfId="22808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4 8" xfId="21616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2 7" xfId="23263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5 8" xfId="22070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6 7" xfId="22381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7 7" xfId="23717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12" xfId="21317"/>
    <cellStyle name="Currency 2 2 5 2" xfId="4438"/>
    <cellStyle name="Currency 2 2 5 2 10" xfId="21620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2 7" xfId="23267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2 8" xfId="22074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3 7" xfId="22812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4 7" xfId="23721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2 7" xfId="22811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3 8" xfId="21619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2 7" xfId="23266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4 8" xfId="22073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5 7" xfId="22509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6 7" xfId="23720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11" xfId="2131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2 7" xfId="22813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2 8" xfId="21621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2 7" xfId="23268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3 8" xfId="22075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4 7" xfId="22503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5 7" xfId="23722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10" xfId="21622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2 7" xfId="23269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2 8" xfId="22076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3 7" xfId="22814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4 7" xfId="23723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10" xfId="21623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2 7" xfId="23270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2 8" xfId="22077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3 7" xfId="22815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4 7" xfId="23724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10" xfId="21624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2 7" xfId="23271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2 8" xfId="22078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3 7" xfId="22816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4 7" xfId="23725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0 7" xfId="23690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27" xfId="21113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0 7" xfId="23726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16" xfId="21130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14" xfId="21158"/>
    <cellStyle name="Currency 2 3 2 2" xfId="4036"/>
    <cellStyle name="Currency 2 3 2 2 10" xfId="15558"/>
    <cellStyle name="Currency 2 3 2 2 11" xfId="18390"/>
    <cellStyle name="Currency 2 3 2 2 12" xfId="21229"/>
    <cellStyle name="Currency 2 3 2 2 2" xfId="4130"/>
    <cellStyle name="Currency 2 3 2 2 2 10" xfId="18481"/>
    <cellStyle name="Currency 2 3 2 2 2 11" xfId="2132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2 7" xfId="22820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2 8" xfId="21628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2 7" xfId="23275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3 8" xfId="22082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4 7" xfId="22512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5 7" xfId="23729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2 7" xfId="22819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3 8" xfId="21627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2 7" xfId="23274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4 8" xfId="22081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5 7" xfId="22421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6 7" xfId="23728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11" xfId="2131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2 7" xfId="22821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2 8" xfId="21629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2 7" xfId="23276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3 8" xfId="22083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4 7" xfId="22511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5 7" xfId="23730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10" xfId="21630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2 7" xfId="23277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2 8" xfId="22084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3 7" xfId="22822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4 7" xfId="23731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2 7" xfId="22818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5 8" xfId="21626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2 7" xfId="23273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6 8" xfId="22080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7 7" xfId="22351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8 7" xfId="23727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13" xfId="21201"/>
    <cellStyle name="Currency 2 3 3 2" xfId="4131"/>
    <cellStyle name="Currency 2 3 3 2 10" xfId="18482"/>
    <cellStyle name="Currency 2 3 3 2 11" xfId="2132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2 7" xfId="22824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2 8" xfId="21632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2 7" xfId="23279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3 8" xfId="22086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4 7" xfId="22513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5 7" xfId="23733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10" xfId="21633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2 7" xfId="23280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2 8" xfId="22087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3 7" xfId="22825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4 7" xfId="23734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2 7" xfId="22823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4 8" xfId="21631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2 7" xfId="23278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5 8" xfId="22085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6 7" xfId="22393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7 7" xfId="23732"/>
    <cellStyle name="Currency 2 3 3 8" xfId="6871"/>
    <cellStyle name="Currency 2 3 3 9" xfId="9848"/>
    <cellStyle name="Currency 2 3 4" xfId="4128"/>
    <cellStyle name="Currency 2 3 4 10" xfId="18479"/>
    <cellStyle name="Currency 2 3 4 11" xfId="2131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2 7" xfId="22826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2 8" xfId="21634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2 7" xfId="23281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3 8" xfId="22088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4 7" xfId="22510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5 7" xfId="23735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10" xfId="21635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2 7" xfId="23282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2 8" xfId="22089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3 7" xfId="22827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4 7" xfId="23736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10" xfId="21636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2 7" xfId="23283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2 8" xfId="22090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3 7" xfId="22828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4 7" xfId="23737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2 7" xfId="22817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7 8" xfId="21625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2 7" xfId="23272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8 8" xfId="22079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3 9 7" xfId="22323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15" xfId="21128"/>
    <cellStyle name="Currency 2 4 2" xfId="4005"/>
    <cellStyle name="Currency 2 4 2 10" xfId="12688"/>
    <cellStyle name="Currency 2 4 2 11" xfId="15528"/>
    <cellStyle name="Currency 2 4 2 12" xfId="18360"/>
    <cellStyle name="Currency 2 4 2 13" xfId="21199"/>
    <cellStyle name="Currency 2 4 2 2" xfId="4133"/>
    <cellStyle name="Currency 2 4 2 2 10" xfId="18484"/>
    <cellStyle name="Currency 2 4 2 2 11" xfId="2132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2 7" xfId="22831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2 8" xfId="21639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2 7" xfId="23286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3 8" xfId="22093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4 7" xfId="22515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5 7" xfId="23740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10" xfId="21640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2 7" xfId="23287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2 8" xfId="22094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3 7" xfId="22832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4 7" xfId="23741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2 7" xfId="22830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4 8" xfId="21638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2 7" xfId="23285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5 8" xfId="22092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6 7" xfId="22391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7 7" xfId="23739"/>
    <cellStyle name="Currency 2 4 2 8" xfId="6869"/>
    <cellStyle name="Currency 2 4 2 9" xfId="9846"/>
    <cellStyle name="Currency 2 4 3" xfId="4132"/>
    <cellStyle name="Currency 2 4 3 10" xfId="18483"/>
    <cellStyle name="Currency 2 4 3 11" xfId="2132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2 7" xfId="22833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2 8" xfId="21641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2 7" xfId="23288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3 8" xfId="22095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4 7" xfId="22514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5 7" xfId="23742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10" xfId="21642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2 7" xfId="23289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2 8" xfId="22096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3 7" xfId="22834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4 7" xfId="23743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10" xfId="21643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2 7" xfId="23290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2 8" xfId="22097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3 7" xfId="22835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4 7" xfId="23744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2 7" xfId="22829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6 8" xfId="21637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2 7" xfId="23284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7 8" xfId="22091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8 7" xfId="22321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4 9 7" xfId="23738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14" xfId="21156"/>
    <cellStyle name="Currency 2 5 2" xfId="4034"/>
    <cellStyle name="Currency 2 5 2 10" xfId="12716"/>
    <cellStyle name="Currency 2 5 2 11" xfId="15556"/>
    <cellStyle name="Currency 2 5 2 12" xfId="18388"/>
    <cellStyle name="Currency 2 5 2 13" xfId="21227"/>
    <cellStyle name="Currency 2 5 2 2" xfId="4135"/>
    <cellStyle name="Currency 2 5 2 2 10" xfId="18486"/>
    <cellStyle name="Currency 2 5 2 2 11" xfId="2132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2 7" xfId="22838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2 8" xfId="21646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2 7" xfId="23293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3 8" xfId="22100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4 7" xfId="22517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5 7" xfId="23747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10" xfId="21647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2 7" xfId="23294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2 8" xfId="22101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3 7" xfId="22839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4 7" xfId="23748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2 7" xfId="22837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4 8" xfId="21645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2 7" xfId="23292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5 8" xfId="22099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6 7" xfId="22419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7 7" xfId="23746"/>
    <cellStyle name="Currency 2 5 2 8" xfId="6897"/>
    <cellStyle name="Currency 2 5 2 9" xfId="9874"/>
    <cellStyle name="Currency 2 5 3" xfId="4134"/>
    <cellStyle name="Currency 2 5 3 10" xfId="18485"/>
    <cellStyle name="Currency 2 5 3 11" xfId="2132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2 7" xfId="22840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2 8" xfId="21648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2 7" xfId="23295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3 8" xfId="22102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4 7" xfId="22516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5 7" xfId="23749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10" xfId="21649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2 7" xfId="23296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2 8" xfId="22103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3 7" xfId="22841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4 7" xfId="23750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2 7" xfId="22836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5 8" xfId="21644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2 7" xfId="23291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6 8" xfId="22098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7 7" xfId="22349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8 7" xfId="23745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13" xfId="21184"/>
    <cellStyle name="Currency 2 6 2" xfId="4136"/>
    <cellStyle name="Currency 2 6 2 10" xfId="18487"/>
    <cellStyle name="Currency 2 6 2 11" xfId="2132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2 7" xfId="22843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2 8" xfId="21651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2 7" xfId="23298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3 8" xfId="22105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4 7" xfId="22518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5 7" xfId="23752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10" xfId="21652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2 7" xfId="23299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2 8" xfId="22106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3 7" xfId="22844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4 7" xfId="23753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2 7" xfId="22842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4 8" xfId="21650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2 7" xfId="23297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5 8" xfId="22104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6 7" xfId="22376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7 7" xfId="23751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12" xfId="21327"/>
    <cellStyle name="Currency 2 7 2" xfId="4472"/>
    <cellStyle name="Currency 2 7 2 10" xfId="21654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2 7" xfId="23301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2 8" xfId="22108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3 7" xfId="22846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4 7" xfId="23755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2 7" xfId="22845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3 8" xfId="21653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2 7" xfId="23300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4 8" xfId="22107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5 7" xfId="22519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6 7" xfId="23754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11" xfId="2131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2 7" xfId="22847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2 8" xfId="21655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2 7" xfId="23302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3 8" xfId="22109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4 7" xfId="22502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5 7" xfId="23756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10" xfId="21656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2 7" xfId="23303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2 8" xfId="22110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3 7" xfId="22848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4 7" xfId="23757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10" xfId="21657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2 7" xfId="23304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2 8" xfId="22111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3 7" xfId="22849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4 7" xfId="23758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3 7" xfId="23041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10" xfId="21659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2 7" xfId="23306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2 8" xfId="22113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3 7" xfId="22851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4 7" xfId="23760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10" xfId="21660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2 7" xfId="23307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2 8" xfId="22114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3 7" xfId="22852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4 7" xfId="23761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10" xfId="21661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2 7" xfId="23308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2 8" xfId="22115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3 7" xfId="22853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4 7" xfId="23762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10" xfId="21662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2 7" xfId="23309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2 8" xfId="22116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3 7" xfId="22854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4 7" xfId="23763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10" xfId="21663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2 7" xfId="23310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2 8" xfId="22117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3 7" xfId="22855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4 7" xfId="23764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10" xfId="21664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2 7" xfId="23311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2 8" xfId="22118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3 7" xfId="22856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4 7" xfId="23765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2 7" xfId="22850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6 8" xfId="21658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2 7" xfId="23305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7 8" xfId="22112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8 7" xfId="22307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19 7" xfId="23759"/>
    <cellStyle name="Currency 3 2" xfId="3913"/>
    <cellStyle name="Currency 3 2 10" xfId="4485"/>
    <cellStyle name="Currency 3 2 10 10" xfId="21666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2 7" xfId="23313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2 8" xfId="22120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3 7" xfId="22858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4 7" xfId="23767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10" xfId="21667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2 7" xfId="23314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2 8" xfId="22121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3 7" xfId="22859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4 7" xfId="23768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10" xfId="21668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2 7" xfId="23315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2 8" xfId="22122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3 7" xfId="22860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4 7" xfId="23769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10" xfId="21669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2 7" xfId="23316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2 8" xfId="22123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3 7" xfId="22861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4 7" xfId="23770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10" xfId="21670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2 7" xfId="23317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2 8" xfId="22124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3 7" xfId="22862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4 7" xfId="23771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2 7" xfId="22857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5 8" xfId="21665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2 7" xfId="23312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6 8" xfId="22119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7 7" xfId="22312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8 7" xfId="23766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15" xfId="21132"/>
    <cellStyle name="Currency 3 2 2 2" xfId="4009"/>
    <cellStyle name="Currency 3 2 2 2 10" xfId="12692"/>
    <cellStyle name="Currency 3 2 2 2 11" xfId="15532"/>
    <cellStyle name="Currency 3 2 2 2 12" xfId="18364"/>
    <cellStyle name="Currency 3 2 2 2 13" xfId="21203"/>
    <cellStyle name="Currency 3 2 2 2 2" xfId="4141"/>
    <cellStyle name="Currency 3 2 2 2 2 10" xfId="18492"/>
    <cellStyle name="Currency 3 2 2 2 2 11" xfId="2133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2 7" xfId="22865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2 8" xfId="21673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2 7" xfId="23320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3 8" xfId="22127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4 7" xfId="22523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5 7" xfId="23774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10" xfId="21674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2 7" xfId="23321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2 8" xfId="22128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3 7" xfId="22866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4 7" xfId="23775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2 7" xfId="22864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4 8" xfId="21672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2 7" xfId="23319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5 8" xfId="22126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6 7" xfId="22395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7 7" xfId="23773"/>
    <cellStyle name="Currency 3 2 2 2 8" xfId="6873"/>
    <cellStyle name="Currency 3 2 2 2 9" xfId="9850"/>
    <cellStyle name="Currency 3 2 2 3" xfId="4140"/>
    <cellStyle name="Currency 3 2 2 3 10" xfId="18491"/>
    <cellStyle name="Currency 3 2 2 3 11" xfId="2133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2 7" xfId="22867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2 8" xfId="21675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2 7" xfId="23322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3 8" xfId="22129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4 7" xfId="22522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5 7" xfId="23776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10" xfId="21676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2 7" xfId="23323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2 8" xfId="22130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3 7" xfId="22868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4 7" xfId="23777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10" xfId="21677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2 7" xfId="23324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2 8" xfId="22131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3 7" xfId="22869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4 7" xfId="23778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2 7" xfId="22863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6 8" xfId="21671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2 7" xfId="23318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7 8" xfId="22125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8 7" xfId="22325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 9 7" xfId="23772"/>
    <cellStyle name="Currency 3 2 20" xfId="9766"/>
    <cellStyle name="Currency 3 2 21" xfId="12608"/>
    <cellStyle name="Currency 3 2 22" xfId="15448"/>
    <cellStyle name="Currency 3 2 23" xfId="18287"/>
    <cellStyle name="Currency 3 2 24" xfId="21119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14" xfId="21160"/>
    <cellStyle name="Currency 3 2 3 2" xfId="4038"/>
    <cellStyle name="Currency 3 2 3 2 10" xfId="12720"/>
    <cellStyle name="Currency 3 2 3 2 11" xfId="15560"/>
    <cellStyle name="Currency 3 2 3 2 12" xfId="18392"/>
    <cellStyle name="Currency 3 2 3 2 13" xfId="21231"/>
    <cellStyle name="Currency 3 2 3 2 2" xfId="4143"/>
    <cellStyle name="Currency 3 2 3 2 2 10" xfId="18494"/>
    <cellStyle name="Currency 3 2 3 2 2 11" xfId="2133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2 7" xfId="22872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2 8" xfId="21680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2 7" xfId="23327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3 8" xfId="22134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4 7" xfId="22525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5 7" xfId="23781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10" xfId="21681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2 7" xfId="23328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2 8" xfId="22135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3 7" xfId="22873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4 7" xfId="23782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2 7" xfId="22871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4 8" xfId="21679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2 7" xfId="23326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5 8" xfId="22133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6 7" xfId="22423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7 7" xfId="23780"/>
    <cellStyle name="Currency 3 2 3 2 8" xfId="6901"/>
    <cellStyle name="Currency 3 2 3 2 9" xfId="9878"/>
    <cellStyle name="Currency 3 2 3 3" xfId="4142"/>
    <cellStyle name="Currency 3 2 3 3 10" xfId="18493"/>
    <cellStyle name="Currency 3 2 3 3 11" xfId="2133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2 7" xfId="22874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2 8" xfId="21682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2 7" xfId="23329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3 8" xfId="22136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4 7" xfId="22524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5 7" xfId="23783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10" xfId="21683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2 7" xfId="23330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2 8" xfId="22137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3 7" xfId="22875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4 7" xfId="23784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2 7" xfId="22870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5 8" xfId="21678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2 7" xfId="23325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6 8" xfId="22132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7 7" xfId="22353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8 7" xfId="23779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13" xfId="21190"/>
    <cellStyle name="Currency 3 2 4 2" xfId="4144"/>
    <cellStyle name="Currency 3 2 4 2 10" xfId="18495"/>
    <cellStyle name="Currency 3 2 4 2 11" xfId="2133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2 7" xfId="22877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2 8" xfId="21685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2 7" xfId="23332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3 8" xfId="22139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4 7" xfId="22526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5 7" xfId="23786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10" xfId="21686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2 7" xfId="23333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2 8" xfId="22140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3 7" xfId="22878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4 7" xfId="23787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2 7" xfId="22876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4 8" xfId="21684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2 7" xfId="23331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5 8" xfId="22138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6 7" xfId="22382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7 7" xfId="23785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12" xfId="21335"/>
    <cellStyle name="Currency 3 2 5 2" xfId="4507"/>
    <cellStyle name="Currency 3 2 5 2 10" xfId="21688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2 7" xfId="23335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2 8" xfId="22142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3 7" xfId="22880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4 7" xfId="23789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2 7" xfId="22879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3 8" xfId="21687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2 7" xfId="23334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4 8" xfId="22141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5 7" xfId="22527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6 7" xfId="23788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11" xfId="2132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2 7" xfId="22881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2 8" xfId="21689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2 7" xfId="23336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3 8" xfId="22143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4 7" xfId="22521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5 7" xfId="23790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10" xfId="21690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2 7" xfId="23337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2 8" xfId="22144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3 7" xfId="22882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4 7" xfId="23791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10" xfId="21691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2 7" xfId="23338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2 8" xfId="22145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3 7" xfId="22883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4 7" xfId="23792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10" xfId="21692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2 7" xfId="23339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2 8" xfId="22146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3 7" xfId="22884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4 7" xfId="23793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26" xfId="21114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15" xfId="21131"/>
    <cellStyle name="Currency 3 3 2" xfId="4008"/>
    <cellStyle name="Currency 3 3 2 10" xfId="12691"/>
    <cellStyle name="Currency 3 3 2 11" xfId="15531"/>
    <cellStyle name="Currency 3 3 2 12" xfId="18363"/>
    <cellStyle name="Currency 3 3 2 13" xfId="21202"/>
    <cellStyle name="Currency 3 3 2 2" xfId="4147"/>
    <cellStyle name="Currency 3 3 2 2 10" xfId="18498"/>
    <cellStyle name="Currency 3 3 2 2 11" xfId="2133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2 7" xfId="22887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2 8" xfId="21695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2 7" xfId="23342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3 8" xfId="22149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4 7" xfId="22529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5 7" xfId="23796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10" xfId="21696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2 7" xfId="23343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2 8" xfId="22150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3 7" xfId="22888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4 7" xfId="23797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2 7" xfId="22886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4 8" xfId="21694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2 7" xfId="23341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5 8" xfId="22148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6 7" xfId="22394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7 7" xfId="23795"/>
    <cellStyle name="Currency 3 3 2 8" xfId="6872"/>
    <cellStyle name="Currency 3 3 2 9" xfId="9849"/>
    <cellStyle name="Currency 3 3 3" xfId="4146"/>
    <cellStyle name="Currency 3 3 3 10" xfId="18497"/>
    <cellStyle name="Currency 3 3 3 11" xfId="2133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2 7" xfId="22889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2 8" xfId="21697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2 7" xfId="23344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3 8" xfId="22151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4 7" xfId="22528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5 7" xfId="23798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10" xfId="21698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2 7" xfId="23345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2 8" xfId="22152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3 7" xfId="22890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4 7" xfId="23799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10" xfId="21699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2 7" xfId="23346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2 8" xfId="22153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3 7" xfId="22891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4 7" xfId="23800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2 7" xfId="22885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6 8" xfId="21693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2 7" xfId="23340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7 8" xfId="22147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8 7" xfId="22324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3 9 7" xfId="23794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14" xfId="21159"/>
    <cellStyle name="Currency 3 4 2" xfId="4037"/>
    <cellStyle name="Currency 3 4 2 10" xfId="15559"/>
    <cellStyle name="Currency 3 4 2 11" xfId="18391"/>
    <cellStyle name="Currency 3 4 2 12" xfId="21230"/>
    <cellStyle name="Currency 3 4 2 2" xfId="4149"/>
    <cellStyle name="Currency 3 4 2 2 10" xfId="18500"/>
    <cellStyle name="Currency 3 4 2 2 11" xfId="2133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2 7" xfId="22894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2 8" xfId="21702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2 7" xfId="23349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3 8" xfId="22156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4 7" xfId="22531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5 7" xfId="23803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2 7" xfId="22893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3 8" xfId="21701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2 7" xfId="23348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4 8" xfId="22155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5 7" xfId="22422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6 7" xfId="23802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11" xfId="2133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2 7" xfId="22895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2 8" xfId="21703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2 7" xfId="23350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3 8" xfId="22157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4 7" xfId="22530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5 7" xfId="23804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10" xfId="21704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2 7" xfId="23351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2 8" xfId="22158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3 7" xfId="22896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4 7" xfId="23805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2 7" xfId="22892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5 8" xfId="21700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2 7" xfId="23347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6 8" xfId="22154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7 7" xfId="22352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8 7" xfId="23801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13" xfId="21185"/>
    <cellStyle name="Currency 3 5 2" xfId="4150"/>
    <cellStyle name="Currency 3 5 2 10" xfId="18501"/>
    <cellStyle name="Currency 3 5 2 11" xfId="2134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2 7" xfId="22898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2 8" xfId="21706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2 7" xfId="23353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3 8" xfId="22160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4 7" xfId="22532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5 7" xfId="23807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10" xfId="21707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2 7" xfId="23354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2 8" xfId="22161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3 7" xfId="22899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4 7" xfId="23808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2 7" xfId="22897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4 8" xfId="21705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2 7" xfId="23352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5 8" xfId="22159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6 7" xfId="22377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7 7" xfId="23806"/>
    <cellStyle name="Currency 3 5 8" xfId="6855"/>
    <cellStyle name="Currency 3 5 9" xfId="9832"/>
    <cellStyle name="Currency 3 6" xfId="4138"/>
    <cellStyle name="Currency 3 6 10" xfId="18489"/>
    <cellStyle name="Currency 3 6 11" xfId="2132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2 7" xfId="22900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2 8" xfId="21708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2 7" xfId="23355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3 8" xfId="22162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4 7" xfId="22520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5 7" xfId="23809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10" xfId="21709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2 7" xfId="23356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2 8" xfId="22163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3 7" xfId="22901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4 7" xfId="23810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10" xfId="21710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2 7" xfId="23357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2 8" xfId="22164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3 7" xfId="22902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4 7" xfId="23811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10" xfId="21711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2 7" xfId="23358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2 8" xfId="22165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3 7" xfId="22903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4 7" xfId="23812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10" xfId="21713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2 7" xfId="23360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2 8" xfId="22167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3 7" xfId="22905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4 7" xfId="23814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10" xfId="21714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2 7" xfId="23361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2 8" xfId="22168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3 7" xfId="22906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4 7" xfId="23815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10" xfId="21715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2 7" xfId="23362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2 8" xfId="22169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3 7" xfId="22907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4 7" xfId="23816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10" xfId="21716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2 7" xfId="23363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2 8" xfId="22170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3 7" xfId="22908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4 7" xfId="23817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10" xfId="21717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2 7" xfId="23364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2 8" xfId="22171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3 7" xfId="22909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4 7" xfId="23818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2 7" xfId="22904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5 8" xfId="21712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2 7" xfId="23359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6 8" xfId="22166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7 7" xfId="22309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8 7" xfId="23813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0 7" xfId="23819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16" xfId="21134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14" xfId="21162"/>
    <cellStyle name="Currency 4 2 2 2" xfId="4040"/>
    <cellStyle name="Currency 4 2 2 2 10" xfId="15562"/>
    <cellStyle name="Currency 4 2 2 2 11" xfId="18394"/>
    <cellStyle name="Currency 4 2 2 2 12" xfId="21233"/>
    <cellStyle name="Currency 4 2 2 2 2" xfId="4154"/>
    <cellStyle name="Currency 4 2 2 2 2 10" xfId="18505"/>
    <cellStyle name="Currency 4 2 2 2 2 11" xfId="2134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2 7" xfId="22913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2 8" xfId="21721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2 7" xfId="23368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3 8" xfId="22175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4 7" xfId="22536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5 7" xfId="23822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2 7" xfId="22912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3 8" xfId="21720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2 7" xfId="23367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4 8" xfId="22174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5 7" xfId="22425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6 7" xfId="23821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11" xfId="2134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2 7" xfId="22914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2 8" xfId="21722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2 7" xfId="23369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3 8" xfId="22176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4 7" xfId="22535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5 7" xfId="23823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10" xfId="21723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2 7" xfId="23370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2 8" xfId="22177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3 7" xfId="22915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4 7" xfId="23824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2 7" xfId="22911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5 8" xfId="21719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2 7" xfId="23366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6 8" xfId="22173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7 7" xfId="22355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8 7" xfId="23820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13" xfId="21205"/>
    <cellStyle name="Currency 4 2 3 2" xfId="4155"/>
    <cellStyle name="Currency 4 2 3 2 10" xfId="18506"/>
    <cellStyle name="Currency 4 2 3 2 11" xfId="2134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2 7" xfId="22917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2 8" xfId="21725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2 7" xfId="23372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3 8" xfId="22179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4 7" xfId="22537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5 7" xfId="23826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10" xfId="21726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2 7" xfId="23373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2 8" xfId="22180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3 7" xfId="22918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4 7" xfId="23827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2 7" xfId="22916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4 8" xfId="21724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2 7" xfId="23371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5 8" xfId="22178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6 7" xfId="22397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7 7" xfId="23825"/>
    <cellStyle name="Currency 4 2 3 8" xfId="6875"/>
    <cellStyle name="Currency 4 2 3 9" xfId="9852"/>
    <cellStyle name="Currency 4 2 4" xfId="4152"/>
    <cellStyle name="Currency 4 2 4 10" xfId="18503"/>
    <cellStyle name="Currency 4 2 4 11" xfId="2134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2 7" xfId="22919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2 8" xfId="21727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2 7" xfId="23374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3 8" xfId="22181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4 7" xfId="22534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5 7" xfId="23828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10" xfId="21728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2 7" xfId="23375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2 8" xfId="22182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3 7" xfId="22920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4 7" xfId="23829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10" xfId="21729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2 7" xfId="23376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2 8" xfId="22183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3 7" xfId="22921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4 7" xfId="23830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2 7" xfId="22910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7 8" xfId="21718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2 7" xfId="23365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8 8" xfId="22172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 9 7" xfId="22327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25" xfId="21116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0 7" xfId="23831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16" xfId="21135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14" xfId="21163"/>
    <cellStyle name="Currency 4 3 2 2" xfId="4041"/>
    <cellStyle name="Currency 4 3 2 2 10" xfId="15563"/>
    <cellStyle name="Currency 4 3 2 2 11" xfId="18395"/>
    <cellStyle name="Currency 4 3 2 2 12" xfId="21234"/>
    <cellStyle name="Currency 4 3 2 2 2" xfId="4158"/>
    <cellStyle name="Currency 4 3 2 2 2 10" xfId="18509"/>
    <cellStyle name="Currency 4 3 2 2 2 11" xfId="2134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2 7" xfId="22925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2 8" xfId="21733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2 7" xfId="23380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3 8" xfId="22187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4 7" xfId="22540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5 7" xfId="23834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2 7" xfId="22924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3 8" xfId="21732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2 7" xfId="23379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4 8" xfId="22186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5 7" xfId="22426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6 7" xfId="23833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11" xfId="2134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2 7" xfId="22926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2 8" xfId="21734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2 7" xfId="23381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3 8" xfId="22188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4 7" xfId="22539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5 7" xfId="23835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10" xfId="21735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2 7" xfId="23382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2 8" xfId="22189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3 7" xfId="22927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4 7" xfId="23836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2 7" xfId="22923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5 8" xfId="21731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2 7" xfId="23378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6 8" xfId="22185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7 7" xfId="22356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8 7" xfId="23832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13" xfId="21206"/>
    <cellStyle name="Currency 4 3 3 2" xfId="4159"/>
    <cellStyle name="Currency 4 3 3 2 10" xfId="18510"/>
    <cellStyle name="Currency 4 3 3 2 11" xfId="2134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2 7" xfId="22929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2 8" xfId="21737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2 7" xfId="23384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3 8" xfId="22191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4 7" xfId="22541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5 7" xfId="23838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10" xfId="21738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2 7" xfId="23385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2 8" xfId="22192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3 7" xfId="22930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4 7" xfId="23839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2 7" xfId="22928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4 8" xfId="21736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2 7" xfId="23383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5 8" xfId="22190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6 7" xfId="22398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7 7" xfId="23837"/>
    <cellStyle name="Currency 4 3 3 8" xfId="6876"/>
    <cellStyle name="Currency 4 3 3 9" xfId="9853"/>
    <cellStyle name="Currency 4 3 4" xfId="4156"/>
    <cellStyle name="Currency 4 3 4 10" xfId="18507"/>
    <cellStyle name="Currency 4 3 4 11" xfId="2134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2 7" xfId="22931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2 8" xfId="21739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2 7" xfId="23386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3 8" xfId="22193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4 7" xfId="22538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5 7" xfId="23840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10" xfId="21740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2 7" xfId="23387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2 8" xfId="22194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3 7" xfId="22932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4 7" xfId="23841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10" xfId="21741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2 7" xfId="23388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2 8" xfId="22195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3 7" xfId="22933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4 7" xfId="23842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2 7" xfId="22922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7 8" xfId="21730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2 7" xfId="23377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8 8" xfId="22184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3 9 7" xfId="22328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14" xfId="21133"/>
    <cellStyle name="Currency 4 4 2" xfId="4010"/>
    <cellStyle name="Currency 4 4 2 10" xfId="15533"/>
    <cellStyle name="Currency 4 4 2 11" xfId="18365"/>
    <cellStyle name="Currency 4 4 2 12" xfId="21204"/>
    <cellStyle name="Currency 4 4 2 2" xfId="4161"/>
    <cellStyle name="Currency 4 4 2 2 10" xfId="18512"/>
    <cellStyle name="Currency 4 4 2 2 11" xfId="2135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2 7" xfId="22936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2 8" xfId="21744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2 7" xfId="23391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3 8" xfId="22198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4 7" xfId="22543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5 7" xfId="23845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2 7" xfId="22935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3 8" xfId="21743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2 7" xfId="23390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4 8" xfId="22197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5 7" xfId="22396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6 7" xfId="23844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11" xfId="2135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2 7" xfId="22937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2 8" xfId="21745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2 7" xfId="23392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3 8" xfId="22199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4 7" xfId="22542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5 7" xfId="23846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10" xfId="21746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2 7" xfId="23393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2 8" xfId="22200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3 7" xfId="22938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4 7" xfId="23847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2 7" xfId="22934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5 8" xfId="21742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2 7" xfId="23389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6 8" xfId="22196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7 7" xfId="22326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8 7" xfId="23843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13" xfId="21161"/>
    <cellStyle name="Currency 4 5 2" xfId="4039"/>
    <cellStyle name="Currency 4 5 2 10" xfId="15561"/>
    <cellStyle name="Currency 4 5 2 11" xfId="18393"/>
    <cellStyle name="Currency 4 5 2 12" xfId="21232"/>
    <cellStyle name="Currency 4 5 2 2" xfId="4163"/>
    <cellStyle name="Currency 4 5 2 2 10" xfId="18514"/>
    <cellStyle name="Currency 4 5 2 2 11" xfId="2135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2 7" xfId="22941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2 8" xfId="21749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2 7" xfId="23396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3 8" xfId="22203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4 7" xfId="22545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5 7" xfId="23850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2 7" xfId="22940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3 8" xfId="21748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2 7" xfId="23395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4 8" xfId="22202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5 7" xfId="22424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6 7" xfId="23849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11" xfId="2135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2 7" xfId="22942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2 8" xfId="21750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2 7" xfId="23397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3 8" xfId="22204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4 7" xfId="22544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5 7" xfId="23851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2 7" xfId="22939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4 8" xfId="21747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2 7" xfId="23394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5 8" xfId="22201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6 7" xfId="22354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7 7" xfId="23848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12" xfId="21187"/>
    <cellStyle name="Currency 4 6 2" xfId="4164"/>
    <cellStyle name="Currency 4 6 2 10" xfId="18515"/>
    <cellStyle name="Currency 4 6 2 11" xfId="2135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2 7" xfId="22944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2 8" xfId="21752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2 7" xfId="23399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3 8" xfId="22206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4 7" xfId="22546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5 7" xfId="23853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2 7" xfId="22943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3 8" xfId="21751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2 7" xfId="23398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4 8" xfId="22205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5 7" xfId="22379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6 7" xfId="23852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12" xfId="21355"/>
    <cellStyle name="Currency 4 7 2" xfId="4573"/>
    <cellStyle name="Currency 4 7 2 10" xfId="21754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2 7" xfId="23401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2 8" xfId="22208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3 7" xfId="22946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4 7" xfId="23855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2 7" xfId="22945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3 8" xfId="21753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2 7" xfId="23400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4 8" xfId="22207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5 7" xfId="22547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6 7" xfId="23854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11" xfId="2134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2 7" xfId="22947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2 8" xfId="21755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2 7" xfId="23402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3 8" xfId="22209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4 7" xfId="22533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5 7" xfId="23856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10" xfId="21756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2 7" xfId="23403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2 8" xfId="22210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3 7" xfId="22948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4 7" xfId="23857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14" xfId="21136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14" xfId="21178"/>
    <cellStyle name="Currency 6 2 2 2" xfId="4056"/>
    <cellStyle name="Currency 6 2 2 2 10" xfId="18410"/>
    <cellStyle name="Currency 6 2 2 2 11" xfId="21249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2 7" xfId="22951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2 8" xfId="21759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2 7" xfId="23406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3 8" xfId="22213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4 7" xfId="22441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5 7" xfId="23860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11" xfId="2135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2 7" xfId="22952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2 8" xfId="21760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2 7" xfId="23407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3 8" xfId="22214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4 7" xfId="22550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5 7" xfId="23861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10" xfId="2176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2 7" xfId="23408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2 8" xfId="22215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3 7" xfId="22953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4 7" xfId="23862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2 7" xfId="22950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5 8" xfId="21758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2 7" xfId="23405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6 8" xfId="22212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7 7" xfId="22370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8 7" xfId="23859"/>
    <cellStyle name="Currency 6 2 2 9" xfId="6848"/>
    <cellStyle name="Currency 6 2 3" xfId="4013"/>
    <cellStyle name="Currency 6 2 3 10" xfId="15536"/>
    <cellStyle name="Currency 6 2 3 11" xfId="18368"/>
    <cellStyle name="Currency 6 2 3 12" xfId="21207"/>
    <cellStyle name="Currency 6 2 3 2" xfId="4583"/>
    <cellStyle name="Currency 6 2 3 2 10" xfId="2176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2 7" xfId="23410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2 8" xfId="22217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3 7" xfId="22955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4 7" xfId="23864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2 7" xfId="22954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3 8" xfId="21762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2 7" xfId="23409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4 8" xfId="22216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5 7" xfId="22399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6 7" xfId="23863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11" xfId="2135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2 7" xfId="22956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2 8" xfId="21764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2 7" xfId="23411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3 8" xfId="22218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4 7" xfId="22549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5 7" xfId="23865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10" xfId="2176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2 7" xfId="23412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2 8" xfId="22219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3 7" xfId="22957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4 7" xfId="23866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7 7" xfId="22329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13" xfId="21164"/>
    <cellStyle name="Currency 6 3 2" xfId="4042"/>
    <cellStyle name="Currency 6 3 2 10" xfId="12724"/>
    <cellStyle name="Currency 6 3 2 11" xfId="15564"/>
    <cellStyle name="Currency 6 3 2 12" xfId="18396"/>
    <cellStyle name="Currency 6 3 2 13" xfId="21235"/>
    <cellStyle name="Currency 6 3 2 2" xfId="4170"/>
    <cellStyle name="Currency 6 3 2 2 10" xfId="18521"/>
    <cellStyle name="Currency 6 3 2 2 11" xfId="2136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2 7" xfId="22960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2 8" xfId="21768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2 7" xfId="23415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3 8" xfId="22222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4 7" xfId="22552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5 7" xfId="23869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10" xfId="2176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2 7" xfId="23416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2 8" xfId="22223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3 7" xfId="22961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4 7" xfId="23870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2 7" xfId="22959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4 8" xfId="21767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2 7" xfId="23414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5 8" xfId="22221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6 7" xfId="22427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7 7" xfId="23868"/>
    <cellStyle name="Currency 6 3 2 8" xfId="6905"/>
    <cellStyle name="Currency 6 3 2 9" xfId="9882"/>
    <cellStyle name="Currency 6 3 3" xfId="4169"/>
    <cellStyle name="Currency 6 3 3 10" xfId="18520"/>
    <cellStyle name="Currency 6 3 3 11" xfId="2135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2 7" xfId="22962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2 8" xfId="21770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2 7" xfId="23417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3 8" xfId="22224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4 7" xfId="22551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5 7" xfId="23871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10" xfId="2177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2 7" xfId="23418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2 8" xfId="22225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3 7" xfId="22963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4 7" xfId="23872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2 7" xfId="22958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5 8" xfId="21766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2 7" xfId="23413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6 8" xfId="22220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7 7" xfId="22357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8 7" xfId="23867"/>
    <cellStyle name="Currency 6 3 9" xfId="3972"/>
    <cellStyle name="Currency 6 4" xfId="4171"/>
    <cellStyle name="Currency 6 5" xfId="4166"/>
    <cellStyle name="Currency 6 5 10" xfId="18517"/>
    <cellStyle name="Currency 6 5 11" xfId="2135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2 7" xfId="22964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2 8" xfId="21772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2 7" xfId="23419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3 8" xfId="22226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4 7" xfId="22548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5 7" xfId="23873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2 7" xfId="22949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6 8" xfId="21757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2 7" xfId="23404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7 8" xfId="22211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8 7" xfId="23858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0 7" xfId="22330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1 7" xfId="23874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18" xfId="21137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15" xfId="21138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14" xfId="21166"/>
    <cellStyle name="Currency 7 2 2 2" xfId="4044"/>
    <cellStyle name="Currency 7 2 2 2 10" xfId="15566"/>
    <cellStyle name="Currency 7 2 2 2 11" xfId="18398"/>
    <cellStyle name="Currency 7 2 2 2 12" xfId="21237"/>
    <cellStyle name="Currency 7 2 2 2 2" xfId="4175"/>
    <cellStyle name="Currency 7 2 2 2 2 10" xfId="18525"/>
    <cellStyle name="Currency 7 2 2 2 2 11" xfId="21364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2 7" xfId="22969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2 8" xfId="21777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2 7" xfId="23424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3 8" xfId="22231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4 7" xfId="22556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5 7" xfId="23878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2 7" xfId="22968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3 8" xfId="21776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2 7" xfId="23423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4 8" xfId="22230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5 7" xfId="22429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6 7" xfId="23877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11" xfId="21363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2 7" xfId="22970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2 8" xfId="21778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2 7" xfId="23425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3 8" xfId="22232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4 7" xfId="22555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5 7" xfId="23879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10" xfId="2177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2 7" xfId="23426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2 8" xfId="22233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3 7" xfId="22971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4 7" xfId="23880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2 7" xfId="22967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5 8" xfId="21775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2 7" xfId="23422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6 8" xfId="22229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7 7" xfId="22359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8 7" xfId="23876"/>
    <cellStyle name="Currency 7 2 2 9" xfId="6836"/>
    <cellStyle name="Currency 7 2 3" xfId="4015"/>
    <cellStyle name="Currency 7 2 3 10" xfId="15538"/>
    <cellStyle name="Currency 7 2 3 11" xfId="18370"/>
    <cellStyle name="Currency 7 2 3 12" xfId="21209"/>
    <cellStyle name="Currency 7 2 3 2" xfId="4176"/>
    <cellStyle name="Currency 7 2 3 2 10" xfId="18526"/>
    <cellStyle name="Currency 7 2 3 2 11" xfId="21365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2 7" xfId="22973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2 8" xfId="21781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2 7" xfId="23428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3 8" xfId="22235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4 7" xfId="22557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5 7" xfId="23882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2 7" xfId="22972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3 8" xfId="21780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2 7" xfId="23427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4 8" xfId="22234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5 7" xfId="22401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6 7" xfId="23881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11" xfId="21362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2 7" xfId="22974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2 8" xfId="21782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2 7" xfId="23429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3 8" xfId="22236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4 7" xfId="22554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5 7" xfId="23883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10" xfId="2178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2 7" xfId="23430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2 8" xfId="22237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3 7" xfId="22975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4 7" xfId="23884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2 7" xfId="22966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6 8" xfId="21774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2 7" xfId="23421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7 8" xfId="22228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8 7" xfId="22331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2 9 7" xfId="23875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14" xfId="21165"/>
    <cellStyle name="Currency 7 3 2" xfId="4043"/>
    <cellStyle name="Currency 7 3 2 10" xfId="15565"/>
    <cellStyle name="Currency 7 3 2 11" xfId="18397"/>
    <cellStyle name="Currency 7 3 2 12" xfId="21236"/>
    <cellStyle name="Currency 7 3 2 2" xfId="4178"/>
    <cellStyle name="Currency 7 3 2 2 10" xfId="18528"/>
    <cellStyle name="Currency 7 3 2 2 11" xfId="21367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2 7" xfId="22978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2 8" xfId="21786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2 7" xfId="23433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3 8" xfId="22240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4 7" xfId="22559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5 7" xfId="23887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2 7" xfId="22977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3 8" xfId="21785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2 7" xfId="23432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4 8" xfId="22239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5 7" xfId="22428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6 7" xfId="23886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11" xfId="21366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2 7" xfId="22979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2 8" xfId="21787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2 7" xfId="23434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3 8" xfId="22241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4 7" xfId="22558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5 7" xfId="23888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10" xfId="2178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2 7" xfId="23435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2 8" xfId="22242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3 7" xfId="22980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4 7" xfId="23889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2 7" xfId="22976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5 8" xfId="21784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2 7" xfId="23431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6 8" xfId="22238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7 7" xfId="22358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8 7" xfId="23885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13" xfId="21208"/>
    <cellStyle name="Currency 7 4 2" xfId="4179"/>
    <cellStyle name="Currency 7 4 2 10" xfId="18529"/>
    <cellStyle name="Currency 7 4 2 11" xfId="21368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2 7" xfId="22982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2 8" xfId="21790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2 7" xfId="23437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3 8" xfId="22244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4 7" xfId="22560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5 7" xfId="23891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10" xfId="2179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2 7" xfId="23438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2 8" xfId="22245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3 7" xfId="22983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4 7" xfId="23892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2 7" xfId="22981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4 8" xfId="21789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2 7" xfId="23436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5 8" xfId="22243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6 7" xfId="22400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7 7" xfId="23890"/>
    <cellStyle name="Currency 7 4 8" xfId="6878"/>
    <cellStyle name="Currency 7 4 9" xfId="9855"/>
    <cellStyle name="Currency 7 5" xfId="4172"/>
    <cellStyle name="Currency 7 5 10" xfId="18522"/>
    <cellStyle name="Currency 7 5 11" xfId="21361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2 7" xfId="22984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2 8" xfId="21792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2 7" xfId="23439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3 8" xfId="22246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4 7" xfId="22553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5 7" xfId="23893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10" xfId="2179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2 7" xfId="23440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2 8" xfId="22247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3 7" xfId="22985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4 7" xfId="23894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10" xfId="2179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2 7" xfId="23441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2 8" xfId="22248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3 7" xfId="22986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4 7" xfId="23895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2 7" xfId="22965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8 8" xfId="21773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2 7" xfId="23420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7 9 8" xfId="22227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0 7" xfId="22332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1 7" xfId="23896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18" xfId="21139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15" xfId="21140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14" xfId="21168"/>
    <cellStyle name="Currency 8 2 2 2" xfId="4046"/>
    <cellStyle name="Currency 8 2 2 2 10" xfId="15568"/>
    <cellStyle name="Currency 8 2 2 2 11" xfId="18400"/>
    <cellStyle name="Currency 8 2 2 2 12" xfId="21239"/>
    <cellStyle name="Currency 8 2 2 2 2" xfId="4183"/>
    <cellStyle name="Currency 8 2 2 2 2 10" xfId="18533"/>
    <cellStyle name="Currency 8 2 2 2 2 11" xfId="21372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2 7" xfId="22991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2 8" xfId="21799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2 7" xfId="23446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3 8" xfId="22253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4 7" xfId="22564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5 7" xfId="23900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2 7" xfId="22990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3 8" xfId="21798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2 7" xfId="23445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4 8" xfId="22252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5 7" xfId="22431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6 7" xfId="23899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11" xfId="21371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2 7" xfId="22992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2 8" xfId="21800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2 7" xfId="23447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3 8" xfId="22254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4 7" xfId="22563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5 7" xfId="23901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10" xfId="2180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2 7" xfId="23448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2 8" xfId="22255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3 7" xfId="22993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4 7" xfId="23902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2 7" xfId="22989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5 8" xfId="21797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2 7" xfId="23444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6 8" xfId="22251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7 7" xfId="22361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8 7" xfId="23898"/>
    <cellStyle name="Currency 8 2 2 9" xfId="6838"/>
    <cellStyle name="Currency 8 2 3" xfId="4017"/>
    <cellStyle name="Currency 8 2 3 10" xfId="15540"/>
    <cellStyle name="Currency 8 2 3 11" xfId="18372"/>
    <cellStyle name="Currency 8 2 3 12" xfId="21211"/>
    <cellStyle name="Currency 8 2 3 2" xfId="4184"/>
    <cellStyle name="Currency 8 2 3 2 10" xfId="18534"/>
    <cellStyle name="Currency 8 2 3 2 11" xfId="21373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2 7" xfId="22995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2 8" xfId="21803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2 7" xfId="23450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3 8" xfId="22257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4 7" xfId="22565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5 7" xfId="23904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2 7" xfId="22994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3 8" xfId="21802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2 7" xfId="23449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4 8" xfId="22256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5 7" xfId="22403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6 7" xfId="23903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11" xfId="21370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2 7" xfId="22996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2 8" xfId="21804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2 7" xfId="23451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3 8" xfId="22258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4 7" xfId="22562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5 7" xfId="23905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10" xfId="2180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2 7" xfId="23452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2 8" xfId="22259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3 7" xfId="22997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4 7" xfId="23906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2 7" xfId="22988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6 8" xfId="21796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2 7" xfId="23443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7 8" xfId="22250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8 7" xfId="22333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2 9 7" xfId="23897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14" xfId="21167"/>
    <cellStyle name="Currency 8 3 2" xfId="4045"/>
    <cellStyle name="Currency 8 3 2 10" xfId="15567"/>
    <cellStyle name="Currency 8 3 2 11" xfId="18399"/>
    <cellStyle name="Currency 8 3 2 12" xfId="21238"/>
    <cellStyle name="Currency 8 3 2 2" xfId="4186"/>
    <cellStyle name="Currency 8 3 2 2 10" xfId="18536"/>
    <cellStyle name="Currency 8 3 2 2 11" xfId="21375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2 7" xfId="23000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2 8" xfId="21808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2 7" xfId="23455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3 8" xfId="22262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4 7" xfId="22567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5 7" xfId="23909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2 7" xfId="22999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3 8" xfId="21807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2 7" xfId="23454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4 8" xfId="22261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5 7" xfId="22430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6 7" xfId="23908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11" xfId="21374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2 7" xfId="23001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2 8" xfId="21809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2 7" xfId="23456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3 8" xfId="22263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4 7" xfId="22566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5 7" xfId="23910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10" xfId="2181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2 7" xfId="23457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2 8" xfId="22264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3 7" xfId="23002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4 7" xfId="23911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2 7" xfId="22998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5 8" xfId="21806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2 7" xfId="23453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6 8" xfId="22260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7 7" xfId="22360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8 7" xfId="23907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13" xfId="21210"/>
    <cellStyle name="Currency 8 4 2" xfId="4187"/>
    <cellStyle name="Currency 8 4 2 10" xfId="18537"/>
    <cellStyle name="Currency 8 4 2 11" xfId="21376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2 7" xfId="23004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2 8" xfId="21812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2 7" xfId="23459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3 8" xfId="22266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4 7" xfId="22568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5 7" xfId="23913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10" xfId="2181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2 7" xfId="23460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2 8" xfId="22267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3 7" xfId="23005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4 7" xfId="23914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2 7" xfId="23003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4 8" xfId="21811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2 7" xfId="23458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5 8" xfId="22265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6 7" xfId="22402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7 7" xfId="23912"/>
    <cellStyle name="Currency 8 4 8" xfId="6880"/>
    <cellStyle name="Currency 8 4 9" xfId="9857"/>
    <cellStyle name="Currency 8 5" xfId="4180"/>
    <cellStyle name="Currency 8 5 10" xfId="18530"/>
    <cellStyle name="Currency 8 5 11" xfId="21369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2 7" xfId="23006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2 8" xfId="21814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2 7" xfId="23461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3 8" xfId="22268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4 7" xfId="22561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5 7" xfId="23915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10" xfId="2181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2 7" xfId="23462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2 8" xfId="22269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3 7" xfId="23007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4 7" xfId="23916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10" xfId="2181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2 7" xfId="23463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2 8" xfId="22270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3 7" xfId="23008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4 7" xfId="23917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2 7" xfId="22987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8 8" xfId="21795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2 7" xfId="23442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8 9 8" xfId="22249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2 7" xfId="23464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0 8" xfId="22271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1 7" xfId="22334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2 7" xfId="23918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19" xfId="21141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15" xfId="21142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14" xfId="21170"/>
    <cellStyle name="Currency 9 2 2 2" xfId="4048"/>
    <cellStyle name="Currency 9 2 2 2 10" xfId="15570"/>
    <cellStyle name="Currency 9 2 2 2 11" xfId="18402"/>
    <cellStyle name="Currency 9 2 2 2 12" xfId="21241"/>
    <cellStyle name="Currency 9 2 2 2 2" xfId="4191"/>
    <cellStyle name="Currency 9 2 2 2 2 10" xfId="18541"/>
    <cellStyle name="Currency 9 2 2 2 2 11" xfId="21380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2 7" xfId="23013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2 8" xfId="21821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2 7" xfId="23468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3 8" xfId="22275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4 7" xfId="22572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5 7" xfId="23922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2 7" xfId="23012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3 8" xfId="21820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2 7" xfId="23467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4 8" xfId="22274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5 7" xfId="22433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6 7" xfId="23921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11" xfId="21379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2 7" xfId="23014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2 8" xfId="21822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2 7" xfId="23469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3 8" xfId="22276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4 7" xfId="22571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5 7" xfId="23923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10" xfId="2182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2 7" xfId="23470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2 8" xfId="22277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3 7" xfId="23015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4 7" xfId="23924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2 7" xfId="23011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5 8" xfId="21819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2 7" xfId="23466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6 8" xfId="22273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7 7" xfId="22363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8 7" xfId="23920"/>
    <cellStyle name="Currency 9 2 2 9" xfId="6840"/>
    <cellStyle name="Currency 9 2 3" xfId="4019"/>
    <cellStyle name="Currency 9 2 3 10" xfId="15542"/>
    <cellStyle name="Currency 9 2 3 11" xfId="18374"/>
    <cellStyle name="Currency 9 2 3 12" xfId="21213"/>
    <cellStyle name="Currency 9 2 3 2" xfId="4192"/>
    <cellStyle name="Currency 9 2 3 2 10" xfId="18542"/>
    <cellStyle name="Currency 9 2 3 2 11" xfId="21381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2 7" xfId="23017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2 8" xfId="21825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2 7" xfId="23472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3 8" xfId="22279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4 7" xfId="22573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5 7" xfId="23926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2 7" xfId="23016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3 8" xfId="21824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2 7" xfId="23471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4 8" xfId="22278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5 7" xfId="22405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6 7" xfId="23925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11" xfId="21378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2 7" xfId="23018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2 8" xfId="21826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2 7" xfId="23473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3 8" xfId="22280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4 7" xfId="22570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5 7" xfId="23927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10" xfId="2182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2 7" xfId="23474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2 8" xfId="22281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3 7" xfId="23019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4 7" xfId="23928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2 7" xfId="23010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6 8" xfId="21818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2 7" xfId="23465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7 8" xfId="22272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8 7" xfId="22335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2 9 7" xfId="23919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15" xfId="21143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14" xfId="21171"/>
    <cellStyle name="Currency 9 3 2 2" xfId="4049"/>
    <cellStyle name="Currency 9 3 2 2 10" xfId="15571"/>
    <cellStyle name="Currency 9 3 2 2 11" xfId="18403"/>
    <cellStyle name="Currency 9 3 2 2 12" xfId="21242"/>
    <cellStyle name="Currency 9 3 2 2 2" xfId="4195"/>
    <cellStyle name="Currency 9 3 2 2 2 10" xfId="18545"/>
    <cellStyle name="Currency 9 3 2 2 2 11" xfId="21384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2 7" xfId="23023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2 8" xfId="21831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2 7" xfId="23478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3 8" xfId="22285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4 7" xfId="22576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5 7" xfId="23932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2 7" xfId="23022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3 8" xfId="21830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2 7" xfId="23477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4 8" xfId="22284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5 7" xfId="22434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6 7" xfId="23931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11" xfId="21383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2 7" xfId="23024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2 8" xfId="21832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2 7" xfId="23479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3 8" xfId="22286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4 7" xfId="22575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5 7" xfId="23933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10" xfId="2183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2 7" xfId="23480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2 8" xfId="22287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3 7" xfId="23025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4 7" xfId="23934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2 7" xfId="23021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5 8" xfId="21829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2 7" xfId="23476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6 8" xfId="22283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7 7" xfId="22364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8 7" xfId="23930"/>
    <cellStyle name="Currency 9 3 2 9" xfId="6841"/>
    <cellStyle name="Currency 9 3 3" xfId="4020"/>
    <cellStyle name="Currency 9 3 3 10" xfId="15543"/>
    <cellStyle name="Currency 9 3 3 11" xfId="18375"/>
    <cellStyle name="Currency 9 3 3 12" xfId="21214"/>
    <cellStyle name="Currency 9 3 3 2" xfId="4196"/>
    <cellStyle name="Currency 9 3 3 2 10" xfId="18546"/>
    <cellStyle name="Currency 9 3 3 2 11" xfId="21385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2 7" xfId="23027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2 8" xfId="21835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2 7" xfId="23482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3 8" xfId="22289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4 7" xfId="22577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5 7" xfId="23936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2 7" xfId="23026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3 8" xfId="21834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2 7" xfId="23481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4 8" xfId="22288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5 7" xfId="22406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6 7" xfId="23935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11" xfId="21382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2 7" xfId="23028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2 8" xfId="21836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2 7" xfId="23483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3 8" xfId="22290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4 7" xfId="22574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5 7" xfId="23937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10" xfId="2183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2 7" xfId="23484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2 8" xfId="22291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3 7" xfId="23029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4 7" xfId="23938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2 7" xfId="23020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6 8" xfId="21828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2 7" xfId="23475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7 8" xfId="22282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8 7" xfId="22336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3 9 7" xfId="23929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14" xfId="21169"/>
    <cellStyle name="Currency 9 4 2" xfId="4047"/>
    <cellStyle name="Currency 9 4 2 10" xfId="15569"/>
    <cellStyle name="Currency 9 4 2 11" xfId="18401"/>
    <cellStyle name="Currency 9 4 2 12" xfId="21240"/>
    <cellStyle name="Currency 9 4 2 2" xfId="4198"/>
    <cellStyle name="Currency 9 4 2 2 10" xfId="18548"/>
    <cellStyle name="Currency 9 4 2 2 11" xfId="21387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2 7" xfId="23032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2 8" xfId="21840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2 7" xfId="23487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3 8" xfId="22294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4 7" xfId="22579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5 7" xfId="23941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2 7" xfId="23031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3 8" xfId="21839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2 7" xfId="23486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4 8" xfId="22293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5 7" xfId="22432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6 7" xfId="23940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11" xfId="21386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2 7" xfId="23033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2 8" xfId="21841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2 7" xfId="23488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3 8" xfId="22295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4 7" xfId="22578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5 7" xfId="23942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10" xfId="2184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2 7" xfId="23489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2 8" xfId="22296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3 7" xfId="23034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4 7" xfId="23943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2 7" xfId="23030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5 8" xfId="21838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2 7" xfId="23485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6 8" xfId="22292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7 7" xfId="22362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8 7" xfId="23939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13" xfId="21212"/>
    <cellStyle name="Currency 9 5 2" xfId="4199"/>
    <cellStyle name="Currency 9 5 2 10" xfId="18549"/>
    <cellStyle name="Currency 9 5 2 11" xfId="21388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2 7" xfId="23036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2 8" xfId="21844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2 7" xfId="23491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3 8" xfId="22298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4 7" xfId="22580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5 7" xfId="23945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10" xfId="2184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2 7" xfId="23492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2 8" xfId="22299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3 7" xfId="23037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4 7" xfId="23946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2 7" xfId="23035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4 8" xfId="21843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2 7" xfId="23490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5 8" xfId="22297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6 7" xfId="22404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7 7" xfId="23944"/>
    <cellStyle name="Currency 9 5 8" xfId="6882"/>
    <cellStyle name="Currency 9 5 9" xfId="9859"/>
    <cellStyle name="Currency 9 6" xfId="4188"/>
    <cellStyle name="Currency 9 6 10" xfId="18538"/>
    <cellStyle name="Currency 9 6 11" xfId="21377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2 7" xfId="23038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2 8" xfId="21846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2 7" xfId="23493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3 8" xfId="22300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4 7" xfId="22569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5 7" xfId="23947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10" xfId="2184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2 7" xfId="23494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2 8" xfId="22301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3 7" xfId="23039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4 7" xfId="23948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10" xfId="2184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2 7" xfId="23495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2 8" xfId="22302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3 7" xfId="23040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4 7" xfId="23949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2 7" xfId="23009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Currency 9 9 8" xfId="21817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Virgulă 2 2" xfId="23951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28.07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30.07.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12.08.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09.09.2025%20(00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31.10.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02.1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7">
          <cell r="A7">
            <v>160</v>
          </cell>
          <cell r="B7" t="str">
            <v>ROBG21-27</v>
          </cell>
          <cell r="C7" t="str">
            <v>CCIA Calarasi</v>
          </cell>
          <cell r="D7" t="str">
            <v>COST PREG BS ROBG00271 P3 OS4 2 565703 OG22 2002a1aln2</v>
          </cell>
          <cell r="E7" t="str">
            <v>-</v>
          </cell>
          <cell r="F7" t="str">
            <v>-</v>
          </cell>
          <cell r="G7">
            <v>4573.4399999999996</v>
          </cell>
          <cell r="H7" t="str">
            <v>ROBG00271</v>
          </cell>
        </row>
        <row r="8">
          <cell r="A8">
            <v>161</v>
          </cell>
          <cell r="B8" t="str">
            <v>ROBG21-27</v>
          </cell>
          <cell r="C8" t="str">
            <v>CCIA Calarasi</v>
          </cell>
          <cell r="D8" t="str">
            <v>AVANS ROBG00271 P3 OS4 2 BS 565703 OG22 2002a1aln2</v>
          </cell>
          <cell r="E8" t="str">
            <v>-</v>
          </cell>
          <cell r="F8" t="str">
            <v>-</v>
          </cell>
          <cell r="G8">
            <v>28937.43</v>
          </cell>
          <cell r="H8" t="str">
            <v>ROBG00271</v>
          </cell>
        </row>
        <row r="9">
          <cell r="A9">
            <v>162</v>
          </cell>
          <cell r="B9" t="str">
            <v>ROBG21-27</v>
          </cell>
          <cell r="C9" t="str">
            <v>UAT MUN MEDGIDIA</v>
          </cell>
          <cell r="D9" t="str">
            <v>PL PART AVANS ROBG00089 P2 OS2 7 BS 565701 OG22 2002a1aln2</v>
          </cell>
          <cell r="E9" t="str">
            <v>-</v>
          </cell>
          <cell r="F9" t="str">
            <v>-</v>
          </cell>
          <cell r="G9">
            <v>281799.98</v>
          </cell>
          <cell r="H9" t="str">
            <v>ROBG00089</v>
          </cell>
        </row>
        <row r="10">
          <cell r="A10">
            <v>163</v>
          </cell>
          <cell r="B10" t="str">
            <v>ROBG21-27</v>
          </cell>
          <cell r="C10" t="str">
            <v>UAT MUN MEDGIDIA</v>
          </cell>
          <cell r="D10" t="str">
            <v>AVANS ROBG125 P2 OS2 7 BS 565701 OG22 2002a1aln2</v>
          </cell>
          <cell r="E10" t="str">
            <v>-</v>
          </cell>
          <cell r="F10" t="str">
            <v>-</v>
          </cell>
          <cell r="G10">
            <v>1303271.8</v>
          </cell>
          <cell r="H10" t="str">
            <v>ROBG00125</v>
          </cell>
        </row>
        <row r="11">
          <cell r="A11">
            <v>164</v>
          </cell>
          <cell r="B11" t="str">
            <v>ROBG21-27</v>
          </cell>
          <cell r="C11" t="str">
            <v>Univ de Stiinte Agron si Med Vet</v>
          </cell>
          <cell r="D11" t="str">
            <v>COST PREG BS ROBG00271 P3 OS4 2 565702 OG22 2002a1aln2</v>
          </cell>
          <cell r="E11" t="str">
            <v>-</v>
          </cell>
          <cell r="F11" t="str">
            <v>-</v>
          </cell>
          <cell r="G11">
            <v>1829.38</v>
          </cell>
          <cell r="H11" t="str">
            <v>ROBG00271</v>
          </cell>
        </row>
        <row r="12">
          <cell r="A12">
            <v>165</v>
          </cell>
          <cell r="B12" t="str">
            <v>ROBG21-27</v>
          </cell>
          <cell r="C12" t="str">
            <v>Univ de Stiinte Agron si Med Vet</v>
          </cell>
          <cell r="D12" t="str">
            <v>AVANS ROBG00271 P3 OS4 2 BS 565702 OG22 2002a1aln2</v>
          </cell>
          <cell r="E12" t="str">
            <v>-</v>
          </cell>
          <cell r="F12" t="str">
            <v>-</v>
          </cell>
          <cell r="G12">
            <v>53375.25</v>
          </cell>
          <cell r="H12" t="str">
            <v>ROBG00271</v>
          </cell>
        </row>
        <row r="20">
          <cell r="A20">
            <v>248</v>
          </cell>
          <cell r="B20" t="str">
            <v>ROBG21-27</v>
          </cell>
          <cell r="C20" t="str">
            <v>Bulgarian Romanian Chamber of Commerce</v>
          </cell>
          <cell r="D20" t="str">
            <v>COSTURI PREG ROBG00271 AP3 OS4.2 2021-2027</v>
          </cell>
          <cell r="E20">
            <v>11200</v>
          </cell>
          <cell r="F20" t="str">
            <v>-</v>
          </cell>
          <cell r="G20" t="str">
            <v>-</v>
          </cell>
          <cell r="H20" t="str">
            <v>ROBG00271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8">
          <cell r="A8">
            <v>261</v>
          </cell>
          <cell r="B8" t="str">
            <v>ROBG21-27</v>
          </cell>
          <cell r="C8" t="str">
            <v>Asociatia Patronala Centru Regional de Antreprenoriat Urban
CRAU Regiunea Sud-Muntenia</v>
          </cell>
          <cell r="D8" t="str">
            <v>RP 1 ROBG00132 AP 2 SO2.7 2021-2027</v>
          </cell>
          <cell r="E8">
            <v>57668.98</v>
          </cell>
          <cell r="F8" t="str">
            <v>-</v>
          </cell>
          <cell r="G8" t="str">
            <v>-</v>
          </cell>
          <cell r="H8" t="str">
            <v>ROBG00132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13">
          <cell r="A13">
            <v>298</v>
          </cell>
          <cell r="B13" t="str">
            <v>ROBG21-27</v>
          </cell>
          <cell r="C13" t="str">
            <v>Municipality of Vetovo</v>
          </cell>
          <cell r="D13" t="str">
            <v>RP 1 AP 2 OS2.7 ROBG00157 2021-2027</v>
          </cell>
          <cell r="E13">
            <v>81417.210000000006</v>
          </cell>
          <cell r="F13" t="str">
            <v>-</v>
          </cell>
          <cell r="G13" t="str">
            <v>-</v>
          </cell>
          <cell r="H13" t="str">
            <v xml:space="preserve">ROBG00157 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12">
          <cell r="A12">
            <v>357</v>
          </cell>
          <cell r="B12" t="str">
            <v>ROBG21-27</v>
          </cell>
          <cell r="C12" t="str">
            <v>Regional library Hristo Botev</v>
          </cell>
          <cell r="D12" t="str">
            <v>COST PREG ROBG00257 AP3 OS4.2 2021-2027</v>
          </cell>
          <cell r="E12">
            <v>11200</v>
          </cell>
          <cell r="F12" t="str">
            <v>-</v>
          </cell>
          <cell r="G12" t="str">
            <v>-</v>
          </cell>
          <cell r="H12" t="str">
            <v>ROBG00257</v>
          </cell>
        </row>
        <row r="13">
          <cell r="A13">
            <v>358</v>
          </cell>
          <cell r="B13" t="str">
            <v>ROBG21-27</v>
          </cell>
          <cell r="C13" t="str">
            <v>UAT Municipiul Drobeta Turnu Severin</v>
          </cell>
          <cell r="D13" t="str">
            <v>COST PREG ROBG00211 AP3 OS4.2 2021-2027</v>
          </cell>
          <cell r="E13">
            <v>11200</v>
          </cell>
          <cell r="F13" t="str">
            <v>-</v>
          </cell>
          <cell r="G13" t="str">
            <v>-</v>
          </cell>
          <cell r="H13" t="str">
            <v>ROBG00211</v>
          </cell>
        </row>
        <row r="14">
          <cell r="A14">
            <v>359</v>
          </cell>
          <cell r="B14" t="str">
            <v>ROBG21-27</v>
          </cell>
          <cell r="C14" t="str">
            <v>Administratia Fluviala a Dunarii de Jos Galati</v>
          </cell>
          <cell r="D14" t="str">
            <v>RP 3 ROBG00090 AP1 OS3.2 2021-2027</v>
          </cell>
          <cell r="E14">
            <v>63284.49</v>
          </cell>
          <cell r="F14" t="str">
            <v>-</v>
          </cell>
          <cell r="G14" t="str">
            <v>-</v>
          </cell>
          <cell r="H14" t="str">
            <v>ROBG00090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16">
          <cell r="A16">
            <v>284</v>
          </cell>
          <cell r="B16" t="str">
            <v>ROBG21-27</v>
          </cell>
          <cell r="C16" t="str">
            <v>Bilblioteca Jud Alexandru si Aristia Aman</v>
          </cell>
          <cell r="D16" t="str">
            <v>COST PREG AP3 OS4.2 ROBG00326 565701 OG22 2002a1aln2</v>
          </cell>
          <cell r="E16" t="str">
            <v>-</v>
          </cell>
          <cell r="F16" t="str">
            <v>-</v>
          </cell>
          <cell r="G16">
            <v>914.09</v>
          </cell>
          <cell r="H16" t="str">
            <v>ROBG00326</v>
          </cell>
        </row>
        <row r="17">
          <cell r="A17">
            <v>285</v>
          </cell>
          <cell r="B17" t="str">
            <v>ROBG21-27</v>
          </cell>
          <cell r="C17" t="str">
            <v>Bilblioteca Jud Alexandru si Aristia Aman</v>
          </cell>
          <cell r="D17" t="str">
            <v xml:space="preserve">AVANS AP3 OS4.2 ROBG00326 565701 OG22 2002a1aln2
</v>
          </cell>
          <cell r="E17" t="str">
            <v>-</v>
          </cell>
          <cell r="F17" t="str">
            <v>-</v>
          </cell>
          <cell r="G17">
            <v>102516.45</v>
          </cell>
          <cell r="H17" t="str">
            <v>ROBG00326</v>
          </cell>
        </row>
        <row r="18">
          <cell r="A18">
            <v>286</v>
          </cell>
          <cell r="B18" t="str">
            <v>ROBG21-27</v>
          </cell>
          <cell r="C18" t="str">
            <v>ASOCIATIA VASILIADA</v>
          </cell>
          <cell r="D18" t="str">
            <v>COSTURI PREGATIRE AP3 OS4 2 ROBG00225 COFIN 565703 OG22 2002a1aln2</v>
          </cell>
          <cell r="E18" t="str">
            <v>-</v>
          </cell>
          <cell r="F18" t="str">
            <v>-</v>
          </cell>
          <cell r="G18">
            <v>1826.32</v>
          </cell>
          <cell r="H18" t="str">
            <v>ROBG00225</v>
          </cell>
        </row>
        <row r="19">
          <cell r="A19">
            <v>287</v>
          </cell>
          <cell r="B19" t="str">
            <v>ROBG21-27</v>
          </cell>
          <cell r="C19" t="str">
            <v>ASOCIATIA VASILIADA</v>
          </cell>
          <cell r="D19" t="str">
            <v>Avans AP3 OS4 2 ROBG00225 COFIN 565703 OG22 2002a1aln2</v>
          </cell>
          <cell r="E19" t="str">
            <v>-</v>
          </cell>
          <cell r="F19" t="str">
            <v>-</v>
          </cell>
          <cell r="G19">
            <v>79792.3</v>
          </cell>
          <cell r="H19" t="str">
            <v>ROBG00225</v>
          </cell>
        </row>
        <row r="20">
          <cell r="A20">
            <v>288</v>
          </cell>
          <cell r="B20" t="str">
            <v>ROBG21-27</v>
          </cell>
          <cell r="C20" t="str">
            <v>ASOCIATIA VASILIADA</v>
          </cell>
          <cell r="D20" t="str">
            <v>AVANS PART F ROBG00288 COFIN 565703 OG22 2002a1aln2</v>
          </cell>
          <cell r="E20" t="str">
            <v>-</v>
          </cell>
          <cell r="F20" t="str">
            <v>-</v>
          </cell>
          <cell r="G20">
            <v>5028.62</v>
          </cell>
          <cell r="H20" t="str">
            <v>ROBG00288</v>
          </cell>
        </row>
        <row r="21">
          <cell r="A21">
            <v>289</v>
          </cell>
          <cell r="B21" t="str">
            <v>ROBG21-27</v>
          </cell>
          <cell r="C21" t="str">
            <v>ASOCIATIA ENGAGE IN EDUCATION</v>
          </cell>
          <cell r="D21" t="str">
            <v>COST PREG AP3 SO4.2 ROBG00299 COFIN 565703 OG22 2002a1aln2</v>
          </cell>
          <cell r="E21" t="str">
            <v>-</v>
          </cell>
          <cell r="F21" t="str">
            <v>-</v>
          </cell>
          <cell r="G21">
            <v>6386.06</v>
          </cell>
          <cell r="H21" t="str">
            <v>ROBG00299</v>
          </cell>
        </row>
        <row r="22">
          <cell r="A22">
            <v>290</v>
          </cell>
          <cell r="B22" t="str">
            <v>ROBG21-27</v>
          </cell>
          <cell r="C22" t="str">
            <v>ASOC GRUP DE ACT LOC INIMA GR
- TARA NEAJLOVULUI SI A CALNISTEI</v>
          </cell>
          <cell r="D22" t="str">
            <v>COST PREG AP3 SO4.2 ROBG00276 COFIN 565703 OG22 2002a1aln2</v>
          </cell>
          <cell r="E22" t="str">
            <v>-</v>
          </cell>
          <cell r="F22" t="str">
            <v>-</v>
          </cell>
          <cell r="G22">
            <v>12772.12</v>
          </cell>
          <cell r="H22" t="str">
            <v>ROBG00276</v>
          </cell>
        </row>
        <row r="23">
          <cell r="A23">
            <v>291</v>
          </cell>
          <cell r="B23" t="str">
            <v>ROBG21-27</v>
          </cell>
          <cell r="C23" t="str">
            <v>ASOC GRUP DE ACT LOC INIMA GR
- TARA NEAJLOVULUI SI A CALNISTEI</v>
          </cell>
          <cell r="D23" t="str">
            <v>AVANS AP3 SO4.2 ROBG00276 COFIN 565703 OG22 2002a1aln2</v>
          </cell>
          <cell r="E23" t="str">
            <v>-</v>
          </cell>
          <cell r="F23" t="str">
            <v>-</v>
          </cell>
          <cell r="G23">
            <v>200174.99</v>
          </cell>
          <cell r="H23" t="str">
            <v>ROBG00276</v>
          </cell>
        </row>
        <row r="24">
          <cell r="A24">
            <v>292</v>
          </cell>
          <cell r="B24" t="str">
            <v>ROBG21-27</v>
          </cell>
          <cell r="C24" t="str">
            <v>COLEGIUL NATIONAL FRATII BUZESTI</v>
          </cell>
          <cell r="D24" t="str">
            <v>COST PREG AP3 OS4 2 ROBG00326 COFIN 565701 OG22 2002a1aln2</v>
          </cell>
          <cell r="E24" t="str">
            <v>-</v>
          </cell>
          <cell r="F24" t="str">
            <v>-</v>
          </cell>
          <cell r="G24">
            <v>914.09</v>
          </cell>
          <cell r="H24" t="str">
            <v>ROBG00326</v>
          </cell>
        </row>
        <row r="25">
          <cell r="A25">
            <v>293</v>
          </cell>
          <cell r="B25" t="str">
            <v>ROBG21-27</v>
          </cell>
          <cell r="C25" t="str">
            <v>Asociatia Mereu pentru Europa</v>
          </cell>
          <cell r="D25" t="str">
            <v>AVANS AP3 SO4 2 ROBG00226 COFIN 565703 OG22 2002a1aln2</v>
          </cell>
          <cell r="E25" t="str">
            <v>-</v>
          </cell>
          <cell r="F25" t="str">
            <v>-</v>
          </cell>
          <cell r="G25">
            <v>130485.56</v>
          </cell>
          <cell r="H25" t="str">
            <v>ROBG00226</v>
          </cell>
        </row>
        <row r="26">
          <cell r="A26">
            <v>294</v>
          </cell>
          <cell r="B26" t="str">
            <v>ROBG21-27</v>
          </cell>
          <cell r="C26" t="str">
            <v>Liceul de Arte I. ST. PAULIAN</v>
          </cell>
          <cell r="D26" t="str">
            <v>AVANS AP3 SO4 2 ROBG00211 COFIN 565701 OG22 2002a1aln2</v>
          </cell>
          <cell r="E26" t="str">
            <v>-</v>
          </cell>
          <cell r="F26" t="str">
            <v>-</v>
          </cell>
          <cell r="G26">
            <v>57602.239999999998</v>
          </cell>
          <cell r="H26" t="str">
            <v>ROBG00211</v>
          </cell>
        </row>
        <row r="27">
          <cell r="A27">
            <v>295</v>
          </cell>
          <cell r="B27" t="str">
            <v>ROBG21-27</v>
          </cell>
          <cell r="C27" t="str">
            <v>Lic Tehno Special Beethowen CRAIOVA</v>
          </cell>
          <cell r="D27" t="str">
            <v>AVANS AP3 SO4 2 ROBG00252 COFIN 565701 OG22 2002a1aln2</v>
          </cell>
          <cell r="E27" t="str">
            <v>-</v>
          </cell>
          <cell r="F27" t="str">
            <v>-</v>
          </cell>
          <cell r="G27">
            <v>411725.12</v>
          </cell>
          <cell r="H27" t="str">
            <v>ROBG00252</v>
          </cell>
        </row>
        <row r="28">
          <cell r="A28">
            <v>296</v>
          </cell>
          <cell r="B28" t="str">
            <v>ROBG21-27</v>
          </cell>
          <cell r="C28" t="str">
            <v>Asoc Rom pt Trans Tehn si Inov AROTT</v>
          </cell>
          <cell r="D28" t="str">
            <v>COST PREG AP3 OS4 2 ROBG00272 COFIN 565703 OG22 2002a1aln2</v>
          </cell>
          <cell r="E28" t="str">
            <v>-</v>
          </cell>
          <cell r="F28" t="str">
            <v>-</v>
          </cell>
          <cell r="G28">
            <v>1826.32</v>
          </cell>
          <cell r="H28" t="str">
            <v>ROBG00272</v>
          </cell>
        </row>
        <row r="29">
          <cell r="A29">
            <v>297</v>
          </cell>
          <cell r="B29" t="str">
            <v>ROBG21-27</v>
          </cell>
          <cell r="C29" t="str">
            <v>Asoc Rom pt Trans Tehn si Inov AROTT</v>
          </cell>
          <cell r="D29" t="str">
            <v>AVANS AP3 OS4 2 ROBG00272 COFIN 565703 OG22 2002a1aln2</v>
          </cell>
          <cell r="E29" t="str">
            <v>-</v>
          </cell>
          <cell r="F29" t="str">
            <v>-</v>
          </cell>
          <cell r="G29">
            <v>43918.19</v>
          </cell>
          <cell r="H29" t="str">
            <v>ROBG00272</v>
          </cell>
        </row>
        <row r="30">
          <cell r="A30">
            <v>298</v>
          </cell>
          <cell r="B30" t="str">
            <v>ROBG21-27</v>
          </cell>
          <cell r="C30" t="str">
            <v>Asoc Rom pt Trans Tehn si Inov AROTT</v>
          </cell>
          <cell r="D30" t="str">
            <v>AVANS AP3 SO4.2 ROBG00324 COFIN 565703 OG22 2002a1aln2</v>
          </cell>
          <cell r="E30" t="str">
            <v>-</v>
          </cell>
          <cell r="F30" t="str">
            <v>-</v>
          </cell>
          <cell r="G30">
            <v>146339.56</v>
          </cell>
          <cell r="H30" t="str">
            <v>ROBG00324</v>
          </cell>
        </row>
        <row r="31">
          <cell r="A31">
            <v>299</v>
          </cell>
          <cell r="B31" t="str">
            <v>ROBG21-27</v>
          </cell>
          <cell r="C31" t="str">
            <v>UAT Mun Drobeta Tr Sev</v>
          </cell>
          <cell r="D31" t="str">
            <v>Avans Partial F AP3 OS4 2 ROBG00211 COFIN 565701 OG22 2002a1aln2</v>
          </cell>
          <cell r="E31" t="str">
            <v>-</v>
          </cell>
          <cell r="F31" t="str">
            <v>-</v>
          </cell>
          <cell r="G31">
            <v>32254.720000000001</v>
          </cell>
          <cell r="H31" t="str">
            <v>ROBG00211</v>
          </cell>
        </row>
        <row r="32">
          <cell r="A32">
            <v>300</v>
          </cell>
          <cell r="B32" t="str">
            <v>ROBG21-27</v>
          </cell>
          <cell r="C32" t="str">
            <v>UMF din Craiova</v>
          </cell>
          <cell r="D32" t="str">
            <v>AVANS AP3 OS4 2 ROBG00272 COFIN 565702 OG22 2002a1aln2</v>
          </cell>
          <cell r="E32" t="str">
            <v>-</v>
          </cell>
          <cell r="F32" t="str">
            <v>-</v>
          </cell>
          <cell r="G32">
            <v>152758.76</v>
          </cell>
          <cell r="H32" t="str">
            <v>ROBG00272</v>
          </cell>
        </row>
        <row r="33">
          <cell r="A33">
            <v>301</v>
          </cell>
          <cell r="B33" t="str">
            <v>ROBG21-27</v>
          </cell>
          <cell r="C33" t="str">
            <v>Universitatea din Craiova</v>
          </cell>
          <cell r="D33" t="str">
            <v>COST PREG AP3 SO4.2 ROBG00299 COFIN 565702 OG22 2002a1aln2</v>
          </cell>
          <cell r="E33" t="str">
            <v>-</v>
          </cell>
          <cell r="F33" t="str">
            <v>-</v>
          </cell>
          <cell r="G33">
            <v>3649.18</v>
          </cell>
          <cell r="H33" t="str">
            <v>ROBG00299</v>
          </cell>
        </row>
        <row r="34">
          <cell r="A34">
            <v>302</v>
          </cell>
          <cell r="B34" t="str">
            <v>ROBG21-27</v>
          </cell>
          <cell r="C34" t="str">
            <v>Universitatea din Craiova</v>
          </cell>
          <cell r="D34" t="str">
            <v>AVANS Partial AP3 SO4 2 ROBG00299 COFIN 565702 OG22 2002a1aln2</v>
          </cell>
          <cell r="E34" t="str">
            <v>-</v>
          </cell>
          <cell r="F34" t="str">
            <v>-</v>
          </cell>
          <cell r="G34">
            <v>94901.93</v>
          </cell>
          <cell r="H34" t="str">
            <v>ROBG00299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11">
          <cell r="A11">
            <v>518</v>
          </cell>
          <cell r="B11" t="str">
            <v>ROBG21-27</v>
          </cell>
          <cell r="C11" t="str">
            <v>Municipality of Lyaskovets</v>
          </cell>
          <cell r="D11" t="str">
            <v>COSTURI PREG AP3 OS4.2 ROBG00297 2021-2027</v>
          </cell>
          <cell r="E11">
            <v>11200</v>
          </cell>
          <cell r="F11" t="str">
            <v>-</v>
          </cell>
          <cell r="G11" t="str">
            <v>-</v>
          </cell>
          <cell r="H11" t="str">
            <v>ROBG00297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2"/>
  <sheetViews>
    <sheetView zoomScale="81" zoomScaleNormal="81" workbookViewId="0">
      <selection activeCell="F15" sqref="F15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63" x14ac:dyDescent="0.3">
      <c r="A1" s="2" t="s">
        <v>7</v>
      </c>
    </row>
    <row r="3" spans="1:63" ht="31.5" customHeight="1" x14ac:dyDescent="0.3">
      <c r="B3" s="140"/>
      <c r="C3" s="140"/>
      <c r="D3" s="140"/>
      <c r="E3" s="140"/>
      <c r="F3" s="140"/>
      <c r="G3" s="140"/>
      <c r="H3" s="140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45" t="s">
        <v>5</v>
      </c>
      <c r="B5" s="147" t="s">
        <v>0</v>
      </c>
      <c r="C5" s="147" t="s">
        <v>1</v>
      </c>
      <c r="D5" s="147" t="s">
        <v>2</v>
      </c>
      <c r="E5" s="144" t="s">
        <v>10</v>
      </c>
      <c r="F5" s="144"/>
      <c r="G5" s="144" t="s">
        <v>6</v>
      </c>
      <c r="H5" s="144" t="s">
        <v>4</v>
      </c>
    </row>
    <row r="6" spans="1:63" ht="49.35" customHeight="1" x14ac:dyDescent="0.3">
      <c r="A6" s="146"/>
      <c r="B6" s="148"/>
      <c r="C6" s="148"/>
      <c r="D6" s="148"/>
      <c r="E6" s="8" t="s">
        <v>8</v>
      </c>
      <c r="F6" s="8" t="s">
        <v>9</v>
      </c>
      <c r="G6" s="149"/>
      <c r="H6" s="149"/>
    </row>
    <row r="7" spans="1:63" ht="49.35" customHeight="1" x14ac:dyDescent="0.3">
      <c r="A7" s="13">
        <v>433</v>
      </c>
      <c r="B7" s="17" t="s">
        <v>12</v>
      </c>
      <c r="C7" s="14" t="s">
        <v>13</v>
      </c>
      <c r="D7" s="15" t="s">
        <v>14</v>
      </c>
      <c r="E7" s="16">
        <v>11200</v>
      </c>
      <c r="F7" s="12" t="s">
        <v>11</v>
      </c>
      <c r="G7" s="12" t="s">
        <v>11</v>
      </c>
      <c r="H7" s="18" t="s">
        <v>15</v>
      </c>
    </row>
    <row r="8" spans="1:63" ht="49.35" customHeight="1" x14ac:dyDescent="0.3">
      <c r="A8" s="13">
        <v>362</v>
      </c>
      <c r="B8" s="19" t="s">
        <v>12</v>
      </c>
      <c r="C8" s="14" t="s">
        <v>13</v>
      </c>
      <c r="D8" s="15" t="s">
        <v>16</v>
      </c>
      <c r="E8" s="12" t="s">
        <v>11</v>
      </c>
      <c r="F8" s="12" t="s">
        <v>11</v>
      </c>
      <c r="G8" s="16">
        <v>1363176.76</v>
      </c>
      <c r="H8" s="20" t="s">
        <v>18</v>
      </c>
    </row>
    <row r="9" spans="1:63" ht="49.35" customHeight="1" x14ac:dyDescent="0.3">
      <c r="A9" s="13">
        <v>363</v>
      </c>
      <c r="B9" s="19" t="s">
        <v>12</v>
      </c>
      <c r="C9" s="14" t="s">
        <v>13</v>
      </c>
      <c r="D9" s="21" t="s">
        <v>17</v>
      </c>
      <c r="E9" s="12" t="s">
        <v>11</v>
      </c>
      <c r="F9" s="12" t="s">
        <v>11</v>
      </c>
      <c r="G9" s="16">
        <v>8063.39</v>
      </c>
      <c r="H9" s="20" t="s">
        <v>18</v>
      </c>
    </row>
    <row r="10" spans="1:63" ht="49.5" customHeight="1" x14ac:dyDescent="0.3">
      <c r="A10" s="141" t="s">
        <v>3</v>
      </c>
      <c r="B10" s="142"/>
      <c r="C10" s="142"/>
      <c r="D10" s="143"/>
      <c r="E10" s="9">
        <f>SUM(E7:E9)</f>
        <v>11200</v>
      </c>
      <c r="F10" s="9">
        <f>SUM(F7:F9)</f>
        <v>0</v>
      </c>
      <c r="G10" s="9">
        <f>SUM(G8:G9)</f>
        <v>1371240.15</v>
      </c>
      <c r="H10" s="10"/>
      <c r="J10" s="11"/>
    </row>
    <row r="11" spans="1:63" ht="49.5" customHeight="1" x14ac:dyDescent="0.3">
      <c r="G11" s="7"/>
      <c r="J11" s="11"/>
    </row>
    <row r="12" spans="1:63" ht="49.5" customHeight="1" x14ac:dyDescent="0.3"/>
    <row r="13" spans="1:63" ht="49.5" customHeight="1" x14ac:dyDescent="0.3"/>
    <row r="14" spans="1:63" ht="49.5" customHeight="1" x14ac:dyDescent="0.3"/>
    <row r="15" spans="1:63" ht="76.5" customHeight="1" x14ac:dyDescent="0.3"/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x14ac:dyDescent="0.3">
      <c r="J41" s="5"/>
      <c r="K41" s="5"/>
    </row>
    <row r="42" spans="1:63" x14ac:dyDescent="0.3">
      <c r="J42" s="5"/>
      <c r="K42" s="5"/>
    </row>
  </sheetData>
  <autoFilter ref="A5:H10">
    <filterColumn colId="4" showButton="0"/>
  </autoFilter>
  <mergeCells count="9">
    <mergeCell ref="B3:H3"/>
    <mergeCell ref="A10:D10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E11" sqref="E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40"/>
      <c r="C3" s="140"/>
      <c r="D3" s="140"/>
      <c r="E3" s="140"/>
      <c r="F3" s="140"/>
      <c r="G3" s="140"/>
      <c r="H3" s="140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45" t="s">
        <v>5</v>
      </c>
      <c r="B5" s="147" t="s">
        <v>0</v>
      </c>
      <c r="C5" s="147" t="s">
        <v>1</v>
      </c>
      <c r="D5" s="147" t="s">
        <v>2</v>
      </c>
      <c r="E5" s="144" t="s">
        <v>10</v>
      </c>
      <c r="F5" s="144"/>
      <c r="G5" s="144" t="s">
        <v>6</v>
      </c>
      <c r="H5" s="144" t="s">
        <v>4</v>
      </c>
    </row>
    <row r="6" spans="1:63" ht="49.35" customHeight="1" x14ac:dyDescent="0.3">
      <c r="A6" s="146"/>
      <c r="B6" s="148"/>
      <c r="C6" s="148"/>
      <c r="D6" s="148"/>
      <c r="E6" s="58" t="s">
        <v>8</v>
      </c>
      <c r="F6" s="58" t="s">
        <v>9</v>
      </c>
      <c r="G6" s="149"/>
      <c r="H6" s="149"/>
    </row>
    <row r="7" spans="1:63" ht="49.35" customHeight="1" x14ac:dyDescent="0.3">
      <c r="A7" s="13">
        <v>136</v>
      </c>
      <c r="B7" s="29" t="s">
        <v>25</v>
      </c>
      <c r="C7" s="14" t="s">
        <v>13</v>
      </c>
      <c r="D7" s="62" t="s">
        <v>67</v>
      </c>
      <c r="E7" s="16">
        <v>1432.08</v>
      </c>
      <c r="F7" s="57" t="s">
        <v>11</v>
      </c>
      <c r="G7" s="57" t="s">
        <v>11</v>
      </c>
      <c r="H7" s="63" t="s">
        <v>15</v>
      </c>
    </row>
    <row r="8" spans="1:63" ht="49.5" customHeight="1" x14ac:dyDescent="0.3">
      <c r="A8" s="141" t="s">
        <v>3</v>
      </c>
      <c r="B8" s="142"/>
      <c r="C8" s="142"/>
      <c r="D8" s="143"/>
      <c r="E8" s="9">
        <f>SUM(E7)</f>
        <v>1432.08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D12" sqref="D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40"/>
      <c r="C3" s="140"/>
      <c r="D3" s="140"/>
      <c r="E3" s="140"/>
      <c r="F3" s="140"/>
      <c r="G3" s="140"/>
      <c r="H3" s="140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45" t="s">
        <v>5</v>
      </c>
      <c r="B5" s="147" t="s">
        <v>0</v>
      </c>
      <c r="C5" s="147" t="s">
        <v>1</v>
      </c>
      <c r="D5" s="147" t="s">
        <v>2</v>
      </c>
      <c r="E5" s="144" t="s">
        <v>10</v>
      </c>
      <c r="F5" s="144"/>
      <c r="G5" s="144" t="s">
        <v>6</v>
      </c>
      <c r="H5" s="144" t="s">
        <v>4</v>
      </c>
    </row>
    <row r="6" spans="1:63" ht="49.35" customHeight="1" x14ac:dyDescent="0.3">
      <c r="A6" s="146"/>
      <c r="B6" s="148"/>
      <c r="C6" s="148"/>
      <c r="D6" s="148"/>
      <c r="E6" s="61" t="s">
        <v>8</v>
      </c>
      <c r="F6" s="61" t="s">
        <v>9</v>
      </c>
      <c r="G6" s="149"/>
      <c r="H6" s="149"/>
    </row>
    <row r="7" spans="1:63" ht="49.35" customHeight="1" x14ac:dyDescent="0.3">
      <c r="A7" s="53">
        <v>198</v>
      </c>
      <c r="B7" s="29" t="s">
        <v>25</v>
      </c>
      <c r="C7" s="14" t="s">
        <v>32</v>
      </c>
      <c r="D7" s="62" t="s">
        <v>68</v>
      </c>
      <c r="E7" s="16">
        <v>8399.08</v>
      </c>
      <c r="F7" s="60" t="s">
        <v>11</v>
      </c>
      <c r="G7" s="60" t="s">
        <v>11</v>
      </c>
      <c r="H7" s="63" t="s">
        <v>34</v>
      </c>
    </row>
    <row r="8" spans="1:63" ht="49.5" customHeight="1" x14ac:dyDescent="0.3">
      <c r="A8" s="141" t="s">
        <v>3</v>
      </c>
      <c r="B8" s="142"/>
      <c r="C8" s="142"/>
      <c r="D8" s="143"/>
      <c r="E8" s="9">
        <f>SUM(E7)</f>
        <v>8399.08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C12" sqref="C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40"/>
      <c r="C3" s="140"/>
      <c r="D3" s="140"/>
      <c r="E3" s="140"/>
      <c r="F3" s="140"/>
      <c r="G3" s="140"/>
      <c r="H3" s="140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45" t="s">
        <v>5</v>
      </c>
      <c r="B5" s="147" t="s">
        <v>0</v>
      </c>
      <c r="C5" s="147" t="s">
        <v>1</v>
      </c>
      <c r="D5" s="147" t="s">
        <v>2</v>
      </c>
      <c r="E5" s="144" t="s">
        <v>10</v>
      </c>
      <c r="F5" s="144"/>
      <c r="G5" s="144" t="s">
        <v>6</v>
      </c>
      <c r="H5" s="144" t="s">
        <v>4</v>
      </c>
    </row>
    <row r="6" spans="1:63" ht="49.35" customHeight="1" x14ac:dyDescent="0.3">
      <c r="A6" s="146"/>
      <c r="B6" s="148"/>
      <c r="C6" s="148"/>
      <c r="D6" s="148"/>
      <c r="E6" s="65" t="s">
        <v>8</v>
      </c>
      <c r="F6" s="65" t="s">
        <v>9</v>
      </c>
      <c r="G6" s="149"/>
      <c r="H6" s="149"/>
    </row>
    <row r="7" spans="1:63" ht="49.35" customHeight="1" x14ac:dyDescent="0.3">
      <c r="A7" s="53">
        <v>210</v>
      </c>
      <c r="B7" s="29" t="s">
        <v>25</v>
      </c>
      <c r="C7" s="14" t="s">
        <v>69</v>
      </c>
      <c r="D7" s="62" t="s">
        <v>70</v>
      </c>
      <c r="E7" s="16">
        <v>1388.96</v>
      </c>
      <c r="F7" s="64" t="s">
        <v>11</v>
      </c>
      <c r="G7" s="64" t="s">
        <v>11</v>
      </c>
      <c r="H7" s="20" t="s">
        <v>31</v>
      </c>
    </row>
    <row r="8" spans="1:63" ht="49.5" customHeight="1" x14ac:dyDescent="0.3">
      <c r="A8" s="141" t="s">
        <v>3</v>
      </c>
      <c r="B8" s="142"/>
      <c r="C8" s="142"/>
      <c r="D8" s="143"/>
      <c r="E8" s="9">
        <f>SUM(E7)</f>
        <v>1388.96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6"/>
  <sheetViews>
    <sheetView zoomScale="81" zoomScaleNormal="81" workbookViewId="0">
      <selection activeCell="C12" sqref="C12"/>
    </sheetView>
  </sheetViews>
  <sheetFormatPr defaultRowHeight="16.5" x14ac:dyDescent="0.3"/>
  <cols>
    <col min="1" max="1" width="11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40"/>
      <c r="C3" s="140"/>
      <c r="D3" s="140"/>
      <c r="E3" s="140"/>
      <c r="F3" s="140"/>
      <c r="G3" s="140"/>
      <c r="H3" s="140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45" t="s">
        <v>5</v>
      </c>
      <c r="B5" s="147" t="s">
        <v>0</v>
      </c>
      <c r="C5" s="147" t="s">
        <v>1</v>
      </c>
      <c r="D5" s="147" t="s">
        <v>2</v>
      </c>
      <c r="E5" s="144" t="s">
        <v>10</v>
      </c>
      <c r="F5" s="144"/>
      <c r="G5" s="144" t="s">
        <v>6</v>
      </c>
      <c r="H5" s="144" t="s">
        <v>4</v>
      </c>
    </row>
    <row r="6" spans="1:10" ht="49.35" customHeight="1" x14ac:dyDescent="0.3">
      <c r="A6" s="146"/>
      <c r="B6" s="148"/>
      <c r="C6" s="148"/>
      <c r="D6" s="148"/>
      <c r="E6" s="67" t="s">
        <v>8</v>
      </c>
      <c r="F6" s="67" t="s">
        <v>9</v>
      </c>
      <c r="G6" s="149"/>
      <c r="H6" s="149"/>
    </row>
    <row r="7" spans="1:10" ht="49.35" customHeight="1" x14ac:dyDescent="0.3">
      <c r="A7" s="13">
        <f>'[1]2025'!A7</f>
        <v>160</v>
      </c>
      <c r="B7" s="29" t="str">
        <f>'[1]2025'!B7</f>
        <v>ROBG21-27</v>
      </c>
      <c r="C7" s="14" t="str">
        <f>'[1]2025'!C7</f>
        <v>CCIA Calarasi</v>
      </c>
      <c r="D7" s="34" t="str">
        <f>'[1]2025'!D7</f>
        <v>COST PREG BS ROBG00271 P3 OS4 2 565703 OG22 2002a1aln2</v>
      </c>
      <c r="E7" s="66" t="str">
        <f>'[1]2025'!E7</f>
        <v>-</v>
      </c>
      <c r="F7" s="66" t="str">
        <f>'[1]2025'!F7</f>
        <v>-</v>
      </c>
      <c r="G7" s="16">
        <f>'[1]2025'!G7</f>
        <v>4573.4399999999996</v>
      </c>
      <c r="H7" s="35" t="str">
        <f>'[1]2025'!H7</f>
        <v>ROBG00271</v>
      </c>
    </row>
    <row r="8" spans="1:10" ht="49.35" customHeight="1" x14ac:dyDescent="0.3">
      <c r="A8" s="13">
        <f>'[1]2025'!A8</f>
        <v>161</v>
      </c>
      <c r="B8" s="29" t="str">
        <f>'[1]2025'!B8</f>
        <v>ROBG21-27</v>
      </c>
      <c r="C8" s="14" t="str">
        <f>'[1]2025'!C8</f>
        <v>CCIA Calarasi</v>
      </c>
      <c r="D8" s="34" t="str">
        <f>'[1]2025'!D8</f>
        <v>AVANS ROBG00271 P3 OS4 2 BS 565703 OG22 2002a1aln2</v>
      </c>
      <c r="E8" s="66" t="str">
        <f>'[1]2025'!E8</f>
        <v>-</v>
      </c>
      <c r="F8" s="66" t="str">
        <f>'[1]2025'!F8</f>
        <v>-</v>
      </c>
      <c r="G8" s="42">
        <f>'[1]2025'!G8</f>
        <v>28937.43</v>
      </c>
      <c r="H8" s="35" t="str">
        <f>'[1]2025'!H8</f>
        <v>ROBG00271</v>
      </c>
    </row>
    <row r="9" spans="1:10" ht="49.35" customHeight="1" x14ac:dyDescent="0.3">
      <c r="A9" s="13">
        <f>'[1]2025'!A9</f>
        <v>162</v>
      </c>
      <c r="B9" s="29" t="str">
        <f>'[1]2025'!B9</f>
        <v>ROBG21-27</v>
      </c>
      <c r="C9" s="14" t="str">
        <f>'[1]2025'!C9</f>
        <v>UAT MUN MEDGIDIA</v>
      </c>
      <c r="D9" s="34" t="str">
        <f>'[1]2025'!D9</f>
        <v>PL PART AVANS ROBG00089 P2 OS2 7 BS 565701 OG22 2002a1aln2</v>
      </c>
      <c r="E9" s="66" t="str">
        <f>'[1]2025'!E9</f>
        <v>-</v>
      </c>
      <c r="F9" s="66" t="str">
        <f>'[1]2025'!F9</f>
        <v>-</v>
      </c>
      <c r="G9" s="42">
        <f>'[1]2025'!G9</f>
        <v>281799.98</v>
      </c>
      <c r="H9" s="35" t="str">
        <f>'[1]2025'!H9</f>
        <v>ROBG00089</v>
      </c>
    </row>
    <row r="10" spans="1:10" ht="49.35" customHeight="1" x14ac:dyDescent="0.3">
      <c r="A10" s="13">
        <f>'[1]2025'!A10</f>
        <v>163</v>
      </c>
      <c r="B10" s="29" t="str">
        <f>'[1]2025'!B10</f>
        <v>ROBG21-27</v>
      </c>
      <c r="C10" s="14" t="str">
        <f>'[1]2025'!C10</f>
        <v>UAT MUN MEDGIDIA</v>
      </c>
      <c r="D10" s="34" t="str">
        <f>'[1]2025'!D10</f>
        <v>AVANS ROBG125 P2 OS2 7 BS 565701 OG22 2002a1aln2</v>
      </c>
      <c r="E10" s="66" t="str">
        <f>'[1]2025'!E10</f>
        <v>-</v>
      </c>
      <c r="F10" s="66" t="str">
        <f>'[1]2025'!F10</f>
        <v>-</v>
      </c>
      <c r="G10" s="42">
        <f>'[1]2025'!G10</f>
        <v>1303271.8</v>
      </c>
      <c r="H10" s="35" t="str">
        <f>'[1]2025'!H10</f>
        <v>ROBG00125</v>
      </c>
    </row>
    <row r="11" spans="1:10" ht="49.35" customHeight="1" x14ac:dyDescent="0.3">
      <c r="A11" s="13">
        <f>'[1]2025'!A11</f>
        <v>164</v>
      </c>
      <c r="B11" s="29" t="str">
        <f>'[1]2025'!B11</f>
        <v>ROBG21-27</v>
      </c>
      <c r="C11" s="14" t="str">
        <f>'[1]2025'!C11</f>
        <v>Univ de Stiinte Agron si Med Vet</v>
      </c>
      <c r="D11" s="34" t="str">
        <f>'[1]2025'!D11</f>
        <v>COST PREG BS ROBG00271 P3 OS4 2 565702 OG22 2002a1aln2</v>
      </c>
      <c r="E11" s="66" t="str">
        <f>'[1]2025'!E11</f>
        <v>-</v>
      </c>
      <c r="F11" s="66" t="str">
        <f>'[1]2025'!F11</f>
        <v>-</v>
      </c>
      <c r="G11" s="42">
        <f>'[1]2025'!G11</f>
        <v>1829.38</v>
      </c>
      <c r="H11" s="35" t="str">
        <f>'[1]2025'!H11</f>
        <v>ROBG00271</v>
      </c>
    </row>
    <row r="12" spans="1:10" ht="49.35" customHeight="1" x14ac:dyDescent="0.3">
      <c r="A12" s="46">
        <f>'[1]2025'!A12</f>
        <v>165</v>
      </c>
      <c r="B12" s="47" t="str">
        <f>'[1]2025'!B12</f>
        <v>ROBG21-27</v>
      </c>
      <c r="C12" s="47" t="str">
        <f>'[1]2025'!C12</f>
        <v>Univ de Stiinte Agron si Med Vet</v>
      </c>
      <c r="D12" s="47" t="str">
        <f>'[1]2025'!D12</f>
        <v>AVANS ROBG00271 P3 OS4 2 BS 565702 OG22 2002a1aln2</v>
      </c>
      <c r="E12" s="48" t="str">
        <f>'[1]2025'!E12</f>
        <v>-</v>
      </c>
      <c r="F12" s="66" t="str">
        <f>'[1]2025'!F12</f>
        <v>-</v>
      </c>
      <c r="G12" s="75">
        <f>'[1]2025'!G12</f>
        <v>53375.25</v>
      </c>
      <c r="H12" s="35" t="str">
        <f>'[1]2025'!H12</f>
        <v>ROBG00271</v>
      </c>
    </row>
    <row r="13" spans="1:10" ht="49.35" customHeight="1" x14ac:dyDescent="0.3">
      <c r="A13" s="70">
        <f>'[1]2025'!A20</f>
        <v>248</v>
      </c>
      <c r="B13" s="47" t="str">
        <f>'[1]2025'!B20</f>
        <v>ROBG21-27</v>
      </c>
      <c r="C13" s="47" t="str">
        <f>'[1]2025'!C20</f>
        <v>Bulgarian Romanian Chamber of Commerce</v>
      </c>
      <c r="D13" s="71" t="str">
        <f>'[1]2025'!D20</f>
        <v>COSTURI PREG ROBG00271 AP3 OS4.2 2021-2027</v>
      </c>
      <c r="E13" s="72">
        <f>'[1]2025'!E20</f>
        <v>11200</v>
      </c>
      <c r="F13" s="73" t="str">
        <f>'[1]2025'!F20</f>
        <v>-</v>
      </c>
      <c r="G13" s="73" t="str">
        <f>'[1]2025'!G20</f>
        <v>-</v>
      </c>
      <c r="H13" s="74" t="str">
        <f>'[1]2025'!H20</f>
        <v>ROBG00271</v>
      </c>
    </row>
    <row r="14" spans="1:10" ht="49.5" customHeight="1" x14ac:dyDescent="0.3">
      <c r="A14" s="141" t="s">
        <v>3</v>
      </c>
      <c r="B14" s="142"/>
      <c r="C14" s="142"/>
      <c r="D14" s="143"/>
      <c r="E14" s="9">
        <f>SUM(E13)</f>
        <v>11200</v>
      </c>
      <c r="F14" s="9">
        <f>SUM(F7:F12)</f>
        <v>0</v>
      </c>
      <c r="G14" s="9">
        <f>SUM(G7:G12)</f>
        <v>1673787.2799999998</v>
      </c>
      <c r="H14" s="10"/>
      <c r="J14" s="11"/>
    </row>
    <row r="15" spans="1:10" ht="49.5" customHeight="1" x14ac:dyDescent="0.3">
      <c r="G15" s="7"/>
      <c r="J15" s="11"/>
    </row>
    <row r="16" spans="1:10" ht="49.5" customHeight="1" x14ac:dyDescent="0.3"/>
    <row r="17" spans="1:63" ht="49.5" customHeight="1" x14ac:dyDescent="0.3"/>
    <row r="18" spans="1:63" ht="49.5" customHeight="1" x14ac:dyDescent="0.3"/>
    <row r="19" spans="1:63" ht="76.5" customHeight="1" x14ac:dyDescent="0.3"/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</row>
    <row r="45" spans="1:63" x14ac:dyDescent="0.3">
      <c r="J45" s="5"/>
      <c r="K45" s="5"/>
    </row>
    <row r="46" spans="1:63" x14ac:dyDescent="0.3">
      <c r="J46" s="5"/>
      <c r="K46" s="5"/>
    </row>
  </sheetData>
  <autoFilter ref="A5:H14">
    <filterColumn colId="4" showButton="0"/>
  </autoFilter>
  <mergeCells count="9">
    <mergeCell ref="A14:D14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D12" sqref="D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40"/>
      <c r="C3" s="140"/>
      <c r="D3" s="140"/>
      <c r="E3" s="140"/>
      <c r="F3" s="140"/>
      <c r="G3" s="140"/>
      <c r="H3" s="140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45" t="s">
        <v>5</v>
      </c>
      <c r="B5" s="147" t="s">
        <v>0</v>
      </c>
      <c r="C5" s="147" t="s">
        <v>1</v>
      </c>
      <c r="D5" s="147" t="s">
        <v>2</v>
      </c>
      <c r="E5" s="144" t="s">
        <v>10</v>
      </c>
      <c r="F5" s="144"/>
      <c r="G5" s="144" t="s">
        <v>6</v>
      </c>
      <c r="H5" s="144" t="s">
        <v>4</v>
      </c>
    </row>
    <row r="6" spans="1:63" ht="49.35" customHeight="1" x14ac:dyDescent="0.3">
      <c r="A6" s="146"/>
      <c r="B6" s="148"/>
      <c r="C6" s="148"/>
      <c r="D6" s="148"/>
      <c r="E6" s="69" t="s">
        <v>8</v>
      </c>
      <c r="F6" s="69" t="s">
        <v>9</v>
      </c>
      <c r="G6" s="149"/>
      <c r="H6" s="149"/>
    </row>
    <row r="7" spans="1:63" ht="49.35" customHeight="1" x14ac:dyDescent="0.3">
      <c r="A7" s="53">
        <f>'[2]2025'!A8</f>
        <v>261</v>
      </c>
      <c r="B7" s="29" t="str">
        <f>'[2]2025'!B8</f>
        <v>ROBG21-27</v>
      </c>
      <c r="C7" s="14" t="str">
        <f>'[2]2025'!C8</f>
        <v>Asociatia Patronala Centru Regional de Antreprenoriat Urban
CRAU Regiunea Sud-Muntenia</v>
      </c>
      <c r="D7" s="62" t="str">
        <f>'[2]2025'!D8</f>
        <v>RP 1 ROBG00132 AP 2 SO2.7 2021-2027</v>
      </c>
      <c r="E7" s="16">
        <f>'[2]2025'!E8</f>
        <v>57668.98</v>
      </c>
      <c r="F7" s="68" t="str">
        <f>'[2]2025'!F8</f>
        <v>-</v>
      </c>
      <c r="G7" s="68" t="str">
        <f>'[2]2025'!G8</f>
        <v>-</v>
      </c>
      <c r="H7" s="20" t="str">
        <f>'[2]2025'!H8</f>
        <v>ROBG00132</v>
      </c>
    </row>
    <row r="8" spans="1:63" ht="49.5" customHeight="1" x14ac:dyDescent="0.3">
      <c r="A8" s="141" t="s">
        <v>3</v>
      </c>
      <c r="B8" s="142"/>
      <c r="C8" s="142"/>
      <c r="D8" s="143"/>
      <c r="E8" s="9">
        <f>SUM(E7)</f>
        <v>57668.98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1"/>
  <sheetViews>
    <sheetView zoomScale="81" zoomScaleNormal="81" workbookViewId="0">
      <selection activeCell="F12" sqref="F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40"/>
      <c r="C3" s="140"/>
      <c r="D3" s="140"/>
      <c r="E3" s="140"/>
      <c r="F3" s="140"/>
      <c r="G3" s="140"/>
      <c r="H3" s="140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45" t="s">
        <v>5</v>
      </c>
      <c r="B5" s="147" t="s">
        <v>0</v>
      </c>
      <c r="C5" s="147" t="s">
        <v>1</v>
      </c>
      <c r="D5" s="147" t="s">
        <v>2</v>
      </c>
      <c r="E5" s="144" t="s">
        <v>10</v>
      </c>
      <c r="F5" s="144"/>
      <c r="G5" s="144" t="s">
        <v>6</v>
      </c>
      <c r="H5" s="144" t="s">
        <v>4</v>
      </c>
    </row>
    <row r="6" spans="1:63" ht="49.35" customHeight="1" x14ac:dyDescent="0.3">
      <c r="A6" s="146"/>
      <c r="B6" s="148"/>
      <c r="C6" s="148"/>
      <c r="D6" s="148"/>
      <c r="E6" s="79" t="s">
        <v>8</v>
      </c>
      <c r="F6" s="79" t="s">
        <v>9</v>
      </c>
      <c r="G6" s="149"/>
      <c r="H6" s="149"/>
    </row>
    <row r="7" spans="1:63" ht="49.35" customHeight="1" x14ac:dyDescent="0.3">
      <c r="A7" s="76">
        <f>'[3]2025'!A13</f>
        <v>298</v>
      </c>
      <c r="B7" s="78" t="str">
        <f>'[3]2025'!B13</f>
        <v>ROBG21-27</v>
      </c>
      <c r="C7" s="78" t="str">
        <f>'[3]2025'!C13</f>
        <v>Municipality of Vetovo</v>
      </c>
      <c r="D7" s="78" t="str">
        <f>'[3]2025'!D13</f>
        <v>RP 1 AP 2 OS2.7 ROBG00157 2021-2027</v>
      </c>
      <c r="E7" s="86">
        <f>'[3]2025'!E13</f>
        <v>81417.210000000006</v>
      </c>
      <c r="F7" s="79" t="str">
        <f>'[3]2025'!F13</f>
        <v>-</v>
      </c>
      <c r="G7" s="79" t="str">
        <f>'[3]2025'!G13</f>
        <v>-</v>
      </c>
      <c r="H7" s="79" t="str">
        <f>'[3]2025'!H13</f>
        <v xml:space="preserve">ROBG00157 </v>
      </c>
    </row>
    <row r="8" spans="1:63" ht="49.35" customHeight="1" x14ac:dyDescent="0.3">
      <c r="A8" s="77">
        <v>300</v>
      </c>
      <c r="B8" s="83" t="s">
        <v>25</v>
      </c>
      <c r="C8" s="84" t="s">
        <v>41</v>
      </c>
      <c r="D8" s="77" t="s">
        <v>71</v>
      </c>
      <c r="E8" s="85">
        <v>12893.35</v>
      </c>
      <c r="F8" s="81" t="s">
        <v>11</v>
      </c>
      <c r="G8" s="81" t="s">
        <v>11</v>
      </c>
      <c r="H8" s="82" t="s">
        <v>43</v>
      </c>
    </row>
    <row r="9" spans="1:63" ht="49.5" customHeight="1" x14ac:dyDescent="0.3">
      <c r="A9" s="141" t="s">
        <v>3</v>
      </c>
      <c r="B9" s="142"/>
      <c r="C9" s="142"/>
      <c r="D9" s="143"/>
      <c r="E9" s="9">
        <f>SUM(E7:E8)</f>
        <v>94310.560000000012</v>
      </c>
      <c r="F9" s="9">
        <f>SUM(F8)</f>
        <v>0</v>
      </c>
      <c r="G9" s="9">
        <f>SUM(G8:G8)</f>
        <v>0</v>
      </c>
      <c r="H9" s="10"/>
      <c r="J9" s="11"/>
    </row>
    <row r="10" spans="1:63" ht="49.5" customHeight="1" x14ac:dyDescent="0.3">
      <c r="G10" s="7"/>
      <c r="J10" s="11"/>
    </row>
    <row r="11" spans="1:63" ht="49.5" customHeight="1" x14ac:dyDescent="0.3"/>
    <row r="12" spans="1:63" ht="49.5" customHeight="1" x14ac:dyDescent="0.3"/>
    <row r="13" spans="1:63" ht="49.5" customHeight="1" x14ac:dyDescent="0.3"/>
    <row r="14" spans="1:63" ht="76.5" customHeight="1" x14ac:dyDescent="0.3"/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x14ac:dyDescent="0.3">
      <c r="J40" s="5"/>
      <c r="K40" s="5"/>
    </row>
    <row r="41" spans="1:63" x14ac:dyDescent="0.3">
      <c r="J41" s="5"/>
      <c r="K41" s="5"/>
    </row>
  </sheetData>
  <autoFilter ref="A5:H9">
    <filterColumn colId="4" showButton="0"/>
  </autoFilter>
  <mergeCells count="9">
    <mergeCell ref="A9:D9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A7" sqref="A7:H7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40"/>
      <c r="C3" s="140"/>
      <c r="D3" s="140"/>
      <c r="E3" s="140"/>
      <c r="F3" s="140"/>
      <c r="G3" s="140"/>
      <c r="H3" s="140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45" t="s">
        <v>5</v>
      </c>
      <c r="B5" s="147" t="s">
        <v>0</v>
      </c>
      <c r="C5" s="147" t="s">
        <v>1</v>
      </c>
      <c r="D5" s="147" t="s">
        <v>2</v>
      </c>
      <c r="E5" s="144" t="s">
        <v>10</v>
      </c>
      <c r="F5" s="144"/>
      <c r="G5" s="144" t="s">
        <v>6</v>
      </c>
      <c r="H5" s="144" t="s">
        <v>4</v>
      </c>
    </row>
    <row r="6" spans="1:63" ht="49.35" customHeight="1" x14ac:dyDescent="0.3">
      <c r="A6" s="146"/>
      <c r="B6" s="148"/>
      <c r="C6" s="148"/>
      <c r="D6" s="148"/>
      <c r="E6" s="80" t="s">
        <v>8</v>
      </c>
      <c r="F6" s="80" t="s">
        <v>9</v>
      </c>
      <c r="G6" s="149"/>
      <c r="H6" s="149"/>
    </row>
    <row r="7" spans="1:63" ht="49.35" customHeight="1" x14ac:dyDescent="0.3">
      <c r="A7" s="53">
        <v>183</v>
      </c>
      <c r="B7" s="29" t="s">
        <v>25</v>
      </c>
      <c r="C7" s="14" t="s">
        <v>72</v>
      </c>
      <c r="D7" s="62" t="s">
        <v>73</v>
      </c>
      <c r="E7" s="88" t="s">
        <v>11</v>
      </c>
      <c r="F7" s="88" t="s">
        <v>11</v>
      </c>
      <c r="G7" s="89">
        <v>1507033.44</v>
      </c>
      <c r="H7" s="20" t="s">
        <v>74</v>
      </c>
    </row>
    <row r="8" spans="1:63" ht="49.5" customHeight="1" x14ac:dyDescent="0.3">
      <c r="A8" s="141" t="s">
        <v>3</v>
      </c>
      <c r="B8" s="142"/>
      <c r="C8" s="142"/>
      <c r="D8" s="143"/>
      <c r="E8" s="9">
        <f>SUM(E7:E7)</f>
        <v>0</v>
      </c>
      <c r="F8" s="9">
        <f>SUM(F7)</f>
        <v>0</v>
      </c>
      <c r="G8" s="9">
        <f>SUM(G7)</f>
        <v>1507033.44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5"/>
  <sheetViews>
    <sheetView zoomScale="81" zoomScaleNormal="81" workbookViewId="0">
      <selection activeCell="A5" sqref="A5:H1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40"/>
      <c r="C3" s="140"/>
      <c r="D3" s="140"/>
      <c r="E3" s="140"/>
      <c r="F3" s="140"/>
      <c r="G3" s="140"/>
      <c r="H3" s="140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45" t="s">
        <v>5</v>
      </c>
      <c r="B5" s="147" t="s">
        <v>0</v>
      </c>
      <c r="C5" s="147" t="s">
        <v>1</v>
      </c>
      <c r="D5" s="147" t="s">
        <v>2</v>
      </c>
      <c r="E5" s="144" t="s">
        <v>10</v>
      </c>
      <c r="F5" s="144"/>
      <c r="G5" s="144" t="s">
        <v>6</v>
      </c>
      <c r="H5" s="144" t="s">
        <v>4</v>
      </c>
    </row>
    <row r="6" spans="1:10" ht="49.35" customHeight="1" x14ac:dyDescent="0.3">
      <c r="A6" s="146"/>
      <c r="B6" s="148"/>
      <c r="C6" s="148"/>
      <c r="D6" s="148"/>
      <c r="E6" s="87" t="s">
        <v>8</v>
      </c>
      <c r="F6" s="87" t="s">
        <v>9</v>
      </c>
      <c r="G6" s="149"/>
      <c r="H6" s="149"/>
    </row>
    <row r="7" spans="1:10" ht="49.35" customHeight="1" x14ac:dyDescent="0.3">
      <c r="A7" s="53">
        <v>325</v>
      </c>
      <c r="B7" s="29" t="s">
        <v>25</v>
      </c>
      <c r="C7" s="14" t="s">
        <v>75</v>
      </c>
      <c r="D7" s="62" t="s">
        <v>76</v>
      </c>
      <c r="E7" s="89">
        <v>11200</v>
      </c>
      <c r="F7" s="88" t="s">
        <v>11</v>
      </c>
      <c r="G7" s="88" t="s">
        <v>11</v>
      </c>
      <c r="H7" s="20" t="s">
        <v>77</v>
      </c>
    </row>
    <row r="8" spans="1:10" ht="49.35" customHeight="1" x14ac:dyDescent="0.3">
      <c r="A8" s="53">
        <v>326</v>
      </c>
      <c r="B8" s="29" t="s">
        <v>25</v>
      </c>
      <c r="C8" s="14" t="s">
        <v>78</v>
      </c>
      <c r="D8" s="62" t="s">
        <v>79</v>
      </c>
      <c r="E8" s="89">
        <v>11200</v>
      </c>
      <c r="F8" s="88" t="s">
        <v>11</v>
      </c>
      <c r="G8" s="88" t="s">
        <v>11</v>
      </c>
      <c r="H8" s="20" t="s">
        <v>80</v>
      </c>
    </row>
    <row r="9" spans="1:10" ht="49.35" customHeight="1" x14ac:dyDescent="0.3">
      <c r="A9" s="53">
        <v>327</v>
      </c>
      <c r="B9" s="29" t="s">
        <v>25</v>
      </c>
      <c r="C9" s="14" t="s">
        <v>81</v>
      </c>
      <c r="D9" s="62" t="s">
        <v>82</v>
      </c>
      <c r="E9" s="89">
        <v>11200</v>
      </c>
      <c r="F9" s="88" t="s">
        <v>11</v>
      </c>
      <c r="G9" s="88" t="s">
        <v>11</v>
      </c>
      <c r="H9" s="20" t="s">
        <v>83</v>
      </c>
    </row>
    <row r="10" spans="1:10" ht="49.35" customHeight="1" x14ac:dyDescent="0.3">
      <c r="A10" s="53">
        <v>328</v>
      </c>
      <c r="B10" s="29" t="s">
        <v>25</v>
      </c>
      <c r="C10" s="14" t="s">
        <v>84</v>
      </c>
      <c r="D10" s="62" t="s">
        <v>85</v>
      </c>
      <c r="E10" s="89">
        <v>11200</v>
      </c>
      <c r="F10" s="88" t="s">
        <v>11</v>
      </c>
      <c r="G10" s="88" t="s">
        <v>11</v>
      </c>
      <c r="H10" s="20" t="s">
        <v>86</v>
      </c>
    </row>
    <row r="11" spans="1:10" ht="49.35" customHeight="1" x14ac:dyDescent="0.3">
      <c r="A11" s="53">
        <v>184</v>
      </c>
      <c r="B11" s="29" t="s">
        <v>25</v>
      </c>
      <c r="C11" s="14" t="s">
        <v>87</v>
      </c>
      <c r="D11" s="62" t="s">
        <v>88</v>
      </c>
      <c r="E11" s="88" t="s">
        <v>11</v>
      </c>
      <c r="F11" s="88" t="s">
        <v>11</v>
      </c>
      <c r="G11" s="89">
        <v>1826.32</v>
      </c>
      <c r="H11" s="20" t="s">
        <v>83</v>
      </c>
    </row>
    <row r="12" spans="1:10" ht="49.35" customHeight="1" x14ac:dyDescent="0.3">
      <c r="A12" s="53">
        <v>187</v>
      </c>
      <c r="B12" s="29" t="s">
        <v>25</v>
      </c>
      <c r="C12" s="14" t="s">
        <v>89</v>
      </c>
      <c r="D12" s="62" t="s">
        <v>90</v>
      </c>
      <c r="E12" s="88" t="s">
        <v>11</v>
      </c>
      <c r="F12" s="88"/>
      <c r="G12" s="89">
        <v>3652.63</v>
      </c>
      <c r="H12" s="20" t="s">
        <v>86</v>
      </c>
    </row>
    <row r="13" spans="1:10" ht="49.5" customHeight="1" x14ac:dyDescent="0.3">
      <c r="A13" s="141" t="s">
        <v>3</v>
      </c>
      <c r="B13" s="142"/>
      <c r="C13" s="142"/>
      <c r="D13" s="143"/>
      <c r="E13" s="9">
        <f>SUM(E7:E12)</f>
        <v>44800</v>
      </c>
      <c r="F13" s="9">
        <f>SUM(F7:F12)</f>
        <v>0</v>
      </c>
      <c r="G13" s="9">
        <f>SUM(G11:G12)</f>
        <v>5478.95</v>
      </c>
      <c r="H13" s="10"/>
      <c r="J13" s="11"/>
    </row>
    <row r="14" spans="1:10" ht="49.5" customHeight="1" x14ac:dyDescent="0.3">
      <c r="G14" s="7"/>
      <c r="J14" s="11"/>
    </row>
    <row r="15" spans="1:10" ht="49.5" customHeight="1" x14ac:dyDescent="0.3"/>
    <row r="16" spans="1:10" ht="49.5" customHeight="1" x14ac:dyDescent="0.3"/>
    <row r="17" spans="1:63" ht="49.5" customHeight="1" x14ac:dyDescent="0.3"/>
    <row r="18" spans="1:63" ht="76.5" customHeight="1" x14ac:dyDescent="0.3"/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x14ac:dyDescent="0.3">
      <c r="J44" s="5"/>
      <c r="K44" s="5"/>
    </row>
    <row r="45" spans="1:63" x14ac:dyDescent="0.3">
      <c r="J45" s="5"/>
      <c r="K45" s="5"/>
    </row>
  </sheetData>
  <autoFilter ref="A5:H13">
    <filterColumn colId="4" showButton="0"/>
  </autoFilter>
  <mergeCells count="9">
    <mergeCell ref="A13:D13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5" sqref="A5:H13"/>
    </sheetView>
  </sheetViews>
  <sheetFormatPr defaultRowHeight="15" x14ac:dyDescent="0.25"/>
  <cols>
    <col min="2" max="2" width="13.28515625" customWidth="1"/>
    <col min="3" max="3" width="20.85546875" customWidth="1"/>
    <col min="4" max="4" width="28" customWidth="1"/>
    <col min="5" max="5" width="27.42578125" customWidth="1"/>
    <col min="6" max="6" width="25.85546875" customWidth="1"/>
    <col min="7" max="7" width="22.5703125" customWidth="1"/>
    <col min="8" max="8" width="21.1406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45" t="s">
        <v>5</v>
      </c>
      <c r="B5" s="147" t="s">
        <v>0</v>
      </c>
      <c r="C5" s="147" t="s">
        <v>1</v>
      </c>
      <c r="D5" s="147" t="s">
        <v>2</v>
      </c>
      <c r="E5" s="144" t="s">
        <v>10</v>
      </c>
      <c r="F5" s="144"/>
      <c r="G5" s="144" t="s">
        <v>6</v>
      </c>
      <c r="H5" s="144" t="s">
        <v>4</v>
      </c>
    </row>
    <row r="6" spans="1:8" ht="29.25" customHeight="1" x14ac:dyDescent="0.25">
      <c r="A6" s="146"/>
      <c r="B6" s="148"/>
      <c r="C6" s="148"/>
      <c r="D6" s="148"/>
      <c r="E6" s="90" t="s">
        <v>8</v>
      </c>
      <c r="F6" s="90" t="s">
        <v>9</v>
      </c>
      <c r="G6" s="149"/>
      <c r="H6" s="149"/>
    </row>
    <row r="7" spans="1:8" ht="45.75" customHeight="1" x14ac:dyDescent="0.25">
      <c r="A7" s="53">
        <v>332</v>
      </c>
      <c r="B7" s="29" t="s">
        <v>25</v>
      </c>
      <c r="C7" s="14" t="s">
        <v>91</v>
      </c>
      <c r="D7" s="62" t="s">
        <v>92</v>
      </c>
      <c r="E7" s="89">
        <v>11200</v>
      </c>
      <c r="F7" s="88" t="s">
        <v>11</v>
      </c>
      <c r="G7" s="88" t="s">
        <v>11</v>
      </c>
      <c r="H7" s="20" t="s">
        <v>93</v>
      </c>
    </row>
    <row r="8" spans="1:8" ht="51" x14ac:dyDescent="0.25">
      <c r="A8" s="53">
        <v>333</v>
      </c>
      <c r="B8" s="29" t="s">
        <v>25</v>
      </c>
      <c r="C8" s="14" t="s">
        <v>94</v>
      </c>
      <c r="D8" s="62" t="s">
        <v>95</v>
      </c>
      <c r="E8" s="89">
        <v>11200</v>
      </c>
      <c r="F8" s="88" t="s">
        <v>11</v>
      </c>
      <c r="G8" s="88" t="s">
        <v>11</v>
      </c>
      <c r="H8" s="20" t="s">
        <v>96</v>
      </c>
    </row>
    <row r="9" spans="1:8" ht="16.5" x14ac:dyDescent="0.25">
      <c r="A9" s="53"/>
      <c r="B9" s="29"/>
      <c r="C9" s="14"/>
      <c r="D9" s="62"/>
      <c r="E9" s="89"/>
      <c r="F9" s="88"/>
      <c r="G9" s="88"/>
      <c r="H9" s="20"/>
    </row>
    <row r="10" spans="1:8" ht="16.5" x14ac:dyDescent="0.25">
      <c r="A10" s="53"/>
      <c r="B10" s="29"/>
      <c r="C10" s="14"/>
      <c r="D10" s="62"/>
      <c r="E10" s="89"/>
      <c r="F10" s="88"/>
      <c r="G10" s="88"/>
      <c r="H10" s="20"/>
    </row>
    <row r="11" spans="1:8" ht="16.5" x14ac:dyDescent="0.25">
      <c r="A11" s="53"/>
      <c r="B11" s="29"/>
      <c r="C11" s="14"/>
      <c r="D11" s="62"/>
      <c r="E11" s="88"/>
      <c r="F11" s="88"/>
      <c r="G11" s="89"/>
      <c r="H11" s="20"/>
    </row>
    <row r="12" spans="1:8" ht="16.5" x14ac:dyDescent="0.25">
      <c r="A12" s="53"/>
      <c r="B12" s="29"/>
      <c r="C12" s="14"/>
      <c r="D12" s="62"/>
      <c r="E12" s="88"/>
      <c r="F12" s="88"/>
      <c r="G12" s="89"/>
      <c r="H12" s="20"/>
    </row>
    <row r="13" spans="1:8" ht="16.5" x14ac:dyDescent="0.3">
      <c r="A13" s="141" t="s">
        <v>3</v>
      </c>
      <c r="B13" s="142"/>
      <c r="C13" s="142"/>
      <c r="D13" s="143"/>
      <c r="E13" s="9">
        <f>SUM(E7:E12)</f>
        <v>22400</v>
      </c>
      <c r="F13" s="9">
        <f>SUM(F7:F12)</f>
        <v>0</v>
      </c>
      <c r="G13" s="9">
        <f>SUM(G11:G12)</f>
        <v>0</v>
      </c>
      <c r="H13" s="10"/>
    </row>
  </sheetData>
  <mergeCells count="8">
    <mergeCell ref="H5:H6"/>
    <mergeCell ref="A13:D13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H20" sqref="H20"/>
    </sheetView>
  </sheetViews>
  <sheetFormatPr defaultRowHeight="15" x14ac:dyDescent="0.25"/>
  <cols>
    <col min="1" max="1" width="22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45" t="s">
        <v>5</v>
      </c>
      <c r="B5" s="147" t="s">
        <v>0</v>
      </c>
      <c r="C5" s="147" t="s">
        <v>1</v>
      </c>
      <c r="D5" s="147" t="s">
        <v>2</v>
      </c>
      <c r="E5" s="144" t="s">
        <v>10</v>
      </c>
      <c r="F5" s="144"/>
      <c r="G5" s="144" t="s">
        <v>6</v>
      </c>
      <c r="H5" s="144" t="s">
        <v>4</v>
      </c>
    </row>
    <row r="6" spans="1:8" ht="16.5" x14ac:dyDescent="0.25">
      <c r="A6" s="146"/>
      <c r="B6" s="148"/>
      <c r="C6" s="148"/>
      <c r="D6" s="148"/>
      <c r="E6" s="91" t="s">
        <v>8</v>
      </c>
      <c r="F6" s="91" t="s">
        <v>9</v>
      </c>
      <c r="G6" s="149"/>
      <c r="H6" s="149"/>
    </row>
    <row r="7" spans="1:8" ht="45.75" customHeight="1" x14ac:dyDescent="0.25">
      <c r="A7" s="53">
        <v>206</v>
      </c>
      <c r="B7" s="29" t="s">
        <v>25</v>
      </c>
      <c r="C7" s="14" t="s">
        <v>87</v>
      </c>
      <c r="D7" s="62" t="s">
        <v>97</v>
      </c>
      <c r="E7" s="89"/>
      <c r="F7" s="88" t="s">
        <v>11</v>
      </c>
      <c r="G7" s="88">
        <v>58994.26</v>
      </c>
      <c r="H7" s="20" t="s">
        <v>83</v>
      </c>
    </row>
    <row r="8" spans="1:8" ht="45.75" customHeight="1" x14ac:dyDescent="0.25">
      <c r="A8" s="53">
        <v>207</v>
      </c>
      <c r="B8" s="29" t="s">
        <v>25</v>
      </c>
      <c r="C8" s="14" t="s">
        <v>98</v>
      </c>
      <c r="D8" s="62" t="s">
        <v>99</v>
      </c>
      <c r="E8" s="89"/>
      <c r="F8" s="88"/>
      <c r="G8" s="88">
        <v>6392.11</v>
      </c>
      <c r="H8" s="20" t="s">
        <v>80</v>
      </c>
    </row>
    <row r="9" spans="1:8" ht="45.75" customHeight="1" x14ac:dyDescent="0.25">
      <c r="A9" s="53">
        <v>343</v>
      </c>
      <c r="B9" s="29" t="s">
        <v>25</v>
      </c>
      <c r="C9" s="14" t="s">
        <v>100</v>
      </c>
      <c r="D9" s="62" t="s">
        <v>101</v>
      </c>
      <c r="E9" s="89">
        <v>11200</v>
      </c>
      <c r="F9" s="88"/>
      <c r="G9" s="88"/>
      <c r="H9" s="20" t="s">
        <v>102</v>
      </c>
    </row>
    <row r="10" spans="1:8" ht="45.75" customHeight="1" x14ac:dyDescent="0.25">
      <c r="A10" s="53">
        <v>344</v>
      </c>
      <c r="B10" s="29" t="s">
        <v>25</v>
      </c>
      <c r="C10" s="14" t="s">
        <v>103</v>
      </c>
      <c r="D10" s="62" t="s">
        <v>104</v>
      </c>
      <c r="E10" s="89">
        <v>11200</v>
      </c>
      <c r="F10" s="88"/>
      <c r="G10" s="88"/>
      <c r="H10" s="20" t="s">
        <v>105</v>
      </c>
    </row>
    <row r="11" spans="1:8" ht="45.75" customHeight="1" x14ac:dyDescent="0.25">
      <c r="A11" s="53">
        <v>345</v>
      </c>
      <c r="B11" s="29" t="s">
        <v>25</v>
      </c>
      <c r="C11" s="14" t="s">
        <v>107</v>
      </c>
      <c r="D11" s="62" t="s">
        <v>106</v>
      </c>
      <c r="E11" s="89">
        <v>11200</v>
      </c>
      <c r="F11" s="88"/>
      <c r="G11" s="88"/>
      <c r="H11" s="20" t="s">
        <v>108</v>
      </c>
    </row>
    <row r="12" spans="1:8" ht="45.75" customHeight="1" x14ac:dyDescent="0.25">
      <c r="A12" s="53">
        <v>346</v>
      </c>
      <c r="B12" s="29" t="s">
        <v>25</v>
      </c>
      <c r="C12" s="14" t="s">
        <v>109</v>
      </c>
      <c r="D12" s="62" t="s">
        <v>110</v>
      </c>
      <c r="E12" s="89">
        <v>11200</v>
      </c>
      <c r="F12" s="88"/>
      <c r="G12" s="88"/>
      <c r="H12" s="20" t="s">
        <v>111</v>
      </c>
    </row>
    <row r="13" spans="1:8" ht="78.75" customHeight="1" x14ac:dyDescent="0.25">
      <c r="A13" s="53">
        <v>349</v>
      </c>
      <c r="B13" s="29" t="s">
        <v>25</v>
      </c>
      <c r="C13" s="14" t="s">
        <v>114</v>
      </c>
      <c r="D13" s="62" t="s">
        <v>112</v>
      </c>
      <c r="E13" s="89">
        <v>11200</v>
      </c>
      <c r="F13" s="88"/>
      <c r="G13" s="88"/>
      <c r="H13" s="20" t="s">
        <v>113</v>
      </c>
    </row>
    <row r="14" spans="1:8" ht="16.5" x14ac:dyDescent="0.25">
      <c r="A14" s="53"/>
      <c r="B14" s="29"/>
      <c r="C14" s="14"/>
      <c r="D14" s="62"/>
      <c r="E14" s="88"/>
      <c r="F14" s="88"/>
      <c r="G14" s="89"/>
      <c r="H14" s="20"/>
    </row>
    <row r="15" spans="1:8" ht="16.5" x14ac:dyDescent="0.3">
      <c r="A15" s="141" t="s">
        <v>3</v>
      </c>
      <c r="B15" s="142"/>
      <c r="C15" s="142"/>
      <c r="D15" s="143"/>
      <c r="E15" s="9">
        <f>SUM(E7:E14)</f>
        <v>56000</v>
      </c>
      <c r="F15" s="9">
        <f>SUM(F7:F14)</f>
        <v>0</v>
      </c>
      <c r="G15" s="9">
        <f>SUM(G7:G14)</f>
        <v>65386.37</v>
      </c>
      <c r="H15" s="10"/>
    </row>
  </sheetData>
  <mergeCells count="8">
    <mergeCell ref="H5:H6"/>
    <mergeCell ref="A15:D15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1"/>
  <sheetViews>
    <sheetView zoomScale="81" zoomScaleNormal="81" workbookViewId="0">
      <selection activeCell="D11" sqref="D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40"/>
      <c r="C3" s="140"/>
      <c r="D3" s="140"/>
      <c r="E3" s="140"/>
      <c r="F3" s="140"/>
      <c r="G3" s="140"/>
      <c r="H3" s="140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45" t="s">
        <v>5</v>
      </c>
      <c r="B5" s="147" t="s">
        <v>0</v>
      </c>
      <c r="C5" s="147" t="s">
        <v>1</v>
      </c>
      <c r="D5" s="147" t="s">
        <v>2</v>
      </c>
      <c r="E5" s="144" t="s">
        <v>10</v>
      </c>
      <c r="F5" s="144"/>
      <c r="G5" s="144" t="s">
        <v>6</v>
      </c>
      <c r="H5" s="144" t="s">
        <v>24</v>
      </c>
    </row>
    <row r="6" spans="1:63" ht="49.35" customHeight="1" x14ac:dyDescent="0.3">
      <c r="A6" s="146"/>
      <c r="B6" s="148"/>
      <c r="C6" s="148"/>
      <c r="D6" s="148"/>
      <c r="E6" s="22" t="s">
        <v>8</v>
      </c>
      <c r="F6" s="22" t="s">
        <v>9</v>
      </c>
      <c r="G6" s="149"/>
      <c r="H6" s="149"/>
    </row>
    <row r="7" spans="1:63" ht="49.35" customHeight="1" x14ac:dyDescent="0.3">
      <c r="A7" s="13">
        <v>452</v>
      </c>
      <c r="B7" s="21" t="s">
        <v>12</v>
      </c>
      <c r="C7" s="14" t="s">
        <v>19</v>
      </c>
      <c r="D7" s="21" t="s">
        <v>20</v>
      </c>
      <c r="E7" s="16">
        <v>11200</v>
      </c>
      <c r="F7" s="25" t="s">
        <v>11</v>
      </c>
      <c r="G7" s="25" t="s">
        <v>11</v>
      </c>
      <c r="H7" s="26" t="s">
        <v>21</v>
      </c>
    </row>
    <row r="8" spans="1:63" ht="49.35" customHeight="1" x14ac:dyDescent="0.3">
      <c r="A8" s="13">
        <v>374</v>
      </c>
      <c r="B8" s="21" t="s">
        <v>12</v>
      </c>
      <c r="C8" s="14" t="s">
        <v>22</v>
      </c>
      <c r="D8" s="21" t="s">
        <v>23</v>
      </c>
      <c r="E8" s="25" t="s">
        <v>11</v>
      </c>
      <c r="F8" s="25" t="s">
        <v>11</v>
      </c>
      <c r="G8" s="16">
        <v>6270.26</v>
      </c>
      <c r="H8" s="26" t="s">
        <v>21</v>
      </c>
    </row>
    <row r="9" spans="1:63" ht="49.5" customHeight="1" x14ac:dyDescent="0.3">
      <c r="A9" s="141" t="s">
        <v>3</v>
      </c>
      <c r="B9" s="142"/>
      <c r="C9" s="142"/>
      <c r="D9" s="143"/>
      <c r="E9" s="9">
        <f>SUM(E7:E8)</f>
        <v>11200</v>
      </c>
      <c r="F9" s="9">
        <f>SUM(F7:F8)</f>
        <v>0</v>
      </c>
      <c r="G9" s="9">
        <f>SUM(G8:G8)</f>
        <v>6270.26</v>
      </c>
      <c r="H9" s="10"/>
      <c r="J9" s="11"/>
    </row>
    <row r="10" spans="1:63" ht="49.5" customHeight="1" x14ac:dyDescent="0.3">
      <c r="G10" s="7"/>
      <c r="J10" s="11"/>
    </row>
    <row r="11" spans="1:63" ht="49.5" customHeight="1" x14ac:dyDescent="0.3"/>
    <row r="12" spans="1:63" ht="49.5" customHeight="1" x14ac:dyDescent="0.3"/>
    <row r="13" spans="1:63" ht="49.5" customHeight="1" x14ac:dyDescent="0.3"/>
    <row r="14" spans="1:63" ht="76.5" customHeight="1" x14ac:dyDescent="0.3"/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x14ac:dyDescent="0.3">
      <c r="J40" s="5"/>
      <c r="K40" s="5"/>
    </row>
    <row r="41" spans="1:63" x14ac:dyDescent="0.3">
      <c r="J41" s="5"/>
      <c r="K41" s="5"/>
    </row>
  </sheetData>
  <autoFilter ref="A5:H9">
    <filterColumn colId="4" showButton="0"/>
  </autoFilter>
  <mergeCells count="9">
    <mergeCell ref="A9:D9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C9" sqref="C9"/>
    </sheetView>
  </sheetViews>
  <sheetFormatPr defaultRowHeight="15" x14ac:dyDescent="0.25"/>
  <cols>
    <col min="1" max="1" width="16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45" t="s">
        <v>5</v>
      </c>
      <c r="B5" s="147" t="s">
        <v>0</v>
      </c>
      <c r="C5" s="147" t="s">
        <v>1</v>
      </c>
      <c r="D5" s="147" t="s">
        <v>2</v>
      </c>
      <c r="E5" s="144" t="s">
        <v>10</v>
      </c>
      <c r="F5" s="144"/>
      <c r="G5" s="144" t="s">
        <v>6</v>
      </c>
      <c r="H5" s="144" t="s">
        <v>4</v>
      </c>
    </row>
    <row r="6" spans="1:8" ht="16.5" x14ac:dyDescent="0.25">
      <c r="A6" s="146"/>
      <c r="B6" s="148"/>
      <c r="C6" s="148"/>
      <c r="D6" s="148"/>
      <c r="E6" s="92" t="s">
        <v>8</v>
      </c>
      <c r="F6" s="92" t="s">
        <v>9</v>
      </c>
      <c r="G6" s="149"/>
      <c r="H6" s="149"/>
    </row>
    <row r="7" spans="1:8" ht="45.75" customHeight="1" x14ac:dyDescent="0.25">
      <c r="A7" s="53">
        <f>'[4]2025'!A12</f>
        <v>357</v>
      </c>
      <c r="B7" s="29" t="str">
        <f>'[4]2025'!B12</f>
        <v>ROBG21-27</v>
      </c>
      <c r="C7" s="14" t="str">
        <f>'[4]2025'!C12</f>
        <v>Regional library Hristo Botev</v>
      </c>
      <c r="D7" s="62" t="str">
        <f>'[4]2025'!D12</f>
        <v>COST PREG ROBG00257 AP3 OS4.2 2021-2027</v>
      </c>
      <c r="E7" s="89">
        <f>'[4]2025'!E12</f>
        <v>11200</v>
      </c>
      <c r="F7" s="88" t="str">
        <f>'[4]2025'!F12</f>
        <v>-</v>
      </c>
      <c r="G7" s="88" t="str">
        <f>'[4]2025'!G12</f>
        <v>-</v>
      </c>
      <c r="H7" s="20" t="str">
        <f>'[4]2025'!H12</f>
        <v>ROBG00257</v>
      </c>
    </row>
    <row r="8" spans="1:8" ht="45.75" customHeight="1" x14ac:dyDescent="0.25">
      <c r="A8" s="53">
        <f>'[4]2025'!A13</f>
        <v>358</v>
      </c>
      <c r="B8" s="29" t="str">
        <f>'[4]2025'!B13</f>
        <v>ROBG21-27</v>
      </c>
      <c r="C8" s="14" t="str">
        <f>'[4]2025'!C13</f>
        <v>UAT Municipiul Drobeta Turnu Severin</v>
      </c>
      <c r="D8" s="62" t="str">
        <f>'[4]2025'!D13</f>
        <v>COST PREG ROBG00211 AP3 OS4.2 2021-2027</v>
      </c>
      <c r="E8" s="89">
        <f>'[4]2025'!E13</f>
        <v>11200</v>
      </c>
      <c r="F8" s="88" t="str">
        <f>'[4]2025'!F13</f>
        <v>-</v>
      </c>
      <c r="G8" s="88" t="str">
        <f>'[4]2025'!G13</f>
        <v>-</v>
      </c>
      <c r="H8" s="20" t="str">
        <f>'[4]2025'!H13</f>
        <v>ROBG00211</v>
      </c>
    </row>
    <row r="9" spans="1:8" ht="45.75" customHeight="1" x14ac:dyDescent="0.25">
      <c r="A9" s="53">
        <f>'[4]2025'!A14</f>
        <v>359</v>
      </c>
      <c r="B9" s="29" t="str">
        <f>'[4]2025'!B14</f>
        <v>ROBG21-27</v>
      </c>
      <c r="C9" s="14" t="str">
        <f>'[4]2025'!C14</f>
        <v>Administratia Fluviala a Dunarii de Jos Galati</v>
      </c>
      <c r="D9" s="62" t="str">
        <f>'[4]2025'!D14</f>
        <v>RP 3 ROBG00090 AP1 OS3.2 2021-2027</v>
      </c>
      <c r="E9" s="89">
        <f>'[4]2025'!E14</f>
        <v>63284.49</v>
      </c>
      <c r="F9" s="88" t="str">
        <f>'[4]2025'!F14</f>
        <v>-</v>
      </c>
      <c r="G9" s="88" t="str">
        <f>'[4]2025'!G14</f>
        <v>-</v>
      </c>
      <c r="H9" s="20" t="str">
        <f>'[4]2025'!H14</f>
        <v>ROBG00090</v>
      </c>
    </row>
    <row r="10" spans="1:8" ht="16.5" x14ac:dyDescent="0.25">
      <c r="A10" s="53"/>
      <c r="B10" s="29"/>
      <c r="C10" s="14"/>
      <c r="D10" s="62"/>
      <c r="E10" s="88"/>
      <c r="F10" s="88"/>
      <c r="G10" s="89"/>
      <c r="H10" s="20"/>
    </row>
    <row r="11" spans="1:8" ht="16.5" x14ac:dyDescent="0.3">
      <c r="A11" s="141" t="s">
        <v>3</v>
      </c>
      <c r="B11" s="142"/>
      <c r="C11" s="142"/>
      <c r="D11" s="143"/>
      <c r="E11" s="9">
        <f>SUM(E7:E10)</f>
        <v>85684.489999999991</v>
      </c>
      <c r="F11" s="9">
        <f>SUM(F7:F10)</f>
        <v>0</v>
      </c>
      <c r="G11" s="9">
        <f>SUM(G7:G10)</f>
        <v>0</v>
      </c>
      <c r="H11" s="10"/>
    </row>
    <row r="19" spans="6:6" x14ac:dyDescent="0.25">
      <c r="F19" s="93"/>
    </row>
  </sheetData>
  <mergeCells count="8">
    <mergeCell ref="H5:H6"/>
    <mergeCell ref="A11:D11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G18" sqref="G18"/>
    </sheetView>
  </sheetViews>
  <sheetFormatPr defaultRowHeight="15" x14ac:dyDescent="0.25"/>
  <cols>
    <col min="1" max="1" width="16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45" t="s">
        <v>5</v>
      </c>
      <c r="B5" s="147" t="s">
        <v>0</v>
      </c>
      <c r="C5" s="147" t="s">
        <v>1</v>
      </c>
      <c r="D5" s="147" t="s">
        <v>2</v>
      </c>
      <c r="E5" s="144" t="s">
        <v>10</v>
      </c>
      <c r="F5" s="144"/>
      <c r="G5" s="144" t="s">
        <v>6</v>
      </c>
      <c r="H5" s="144" t="s">
        <v>4</v>
      </c>
    </row>
    <row r="6" spans="1:8" ht="16.5" x14ac:dyDescent="0.25">
      <c r="A6" s="146"/>
      <c r="B6" s="148"/>
      <c r="C6" s="148"/>
      <c r="D6" s="148"/>
      <c r="E6" s="94" t="s">
        <v>8</v>
      </c>
      <c r="F6" s="94" t="s">
        <v>9</v>
      </c>
      <c r="G6" s="149"/>
      <c r="H6" s="149"/>
    </row>
    <row r="7" spans="1:8" ht="45.75" customHeight="1" x14ac:dyDescent="0.25">
      <c r="A7" s="53">
        <v>368</v>
      </c>
      <c r="B7" s="29" t="s">
        <v>25</v>
      </c>
      <c r="C7" s="14" t="s">
        <v>35</v>
      </c>
      <c r="D7" s="62" t="s">
        <v>115</v>
      </c>
      <c r="E7" s="16">
        <v>74571.899999999994</v>
      </c>
      <c r="F7" s="88" t="s">
        <v>11</v>
      </c>
      <c r="G7" s="88" t="s">
        <v>11</v>
      </c>
      <c r="H7" s="20" t="s">
        <v>37</v>
      </c>
    </row>
    <row r="8" spans="1:8" ht="16.5" x14ac:dyDescent="0.3">
      <c r="A8" s="141" t="s">
        <v>3</v>
      </c>
      <c r="B8" s="142"/>
      <c r="C8" s="142"/>
      <c r="D8" s="143"/>
      <c r="E8" s="9">
        <f>SUM(E7:E7)</f>
        <v>74571.899999999994</v>
      </c>
      <c r="F8" s="9">
        <f>SUM(F7:F7)</f>
        <v>0</v>
      </c>
      <c r="G8" s="9">
        <f>SUM(G7:G7)</f>
        <v>0</v>
      </c>
      <c r="H8" s="10"/>
    </row>
    <row r="16" spans="1:8" x14ac:dyDescent="0.25">
      <c r="F16" s="93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9" sqref="B19"/>
    </sheetView>
  </sheetViews>
  <sheetFormatPr defaultRowHeight="15" x14ac:dyDescent="0.25"/>
  <cols>
    <col min="1" max="1" width="16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45" t="s">
        <v>5</v>
      </c>
      <c r="B5" s="147" t="s">
        <v>0</v>
      </c>
      <c r="C5" s="147" t="s">
        <v>1</v>
      </c>
      <c r="D5" s="147" t="s">
        <v>2</v>
      </c>
      <c r="E5" s="144" t="s">
        <v>10</v>
      </c>
      <c r="F5" s="144"/>
      <c r="G5" s="144" t="s">
        <v>6</v>
      </c>
      <c r="H5" s="144" t="s">
        <v>4</v>
      </c>
    </row>
    <row r="6" spans="1:8" ht="16.5" x14ac:dyDescent="0.25">
      <c r="A6" s="146"/>
      <c r="B6" s="148"/>
      <c r="C6" s="148"/>
      <c r="D6" s="148"/>
      <c r="E6" s="95" t="s">
        <v>8</v>
      </c>
      <c r="F6" s="95" t="s">
        <v>9</v>
      </c>
      <c r="G6" s="149"/>
      <c r="H6" s="149"/>
    </row>
    <row r="7" spans="1:8" ht="45.75" customHeight="1" x14ac:dyDescent="0.25">
      <c r="A7" s="53">
        <v>376</v>
      </c>
      <c r="B7" s="29" t="s">
        <v>25</v>
      </c>
      <c r="C7" s="14" t="s">
        <v>116</v>
      </c>
      <c r="D7" s="62" t="s">
        <v>117</v>
      </c>
      <c r="E7" s="16">
        <v>11200</v>
      </c>
      <c r="F7" s="88" t="s">
        <v>118</v>
      </c>
      <c r="G7" s="88" t="s">
        <v>118</v>
      </c>
      <c r="H7" s="20" t="s">
        <v>119</v>
      </c>
    </row>
    <row r="8" spans="1:8" ht="16.5" x14ac:dyDescent="0.3">
      <c r="A8" s="141" t="s">
        <v>3</v>
      </c>
      <c r="B8" s="142"/>
      <c r="C8" s="142"/>
      <c r="D8" s="143"/>
      <c r="E8" s="9">
        <f>SUM(E7:E7)</f>
        <v>11200</v>
      </c>
      <c r="F8" s="9">
        <f>SUM(F7:F7)</f>
        <v>0</v>
      </c>
      <c r="G8" s="9">
        <f>SUM(G7:G7)</f>
        <v>0</v>
      </c>
      <c r="H8" s="10"/>
    </row>
    <row r="16" spans="1:8" x14ac:dyDescent="0.25">
      <c r="F16" s="93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F19" sqref="F19"/>
    </sheetView>
  </sheetViews>
  <sheetFormatPr defaultRowHeight="15" x14ac:dyDescent="0.25"/>
  <cols>
    <col min="1" max="1" width="16.5703125" customWidth="1"/>
    <col min="2" max="2" width="18.7109375" customWidth="1"/>
    <col min="3" max="3" width="23.140625" customWidth="1"/>
    <col min="4" max="4" width="37.5703125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45" t="s">
        <v>5</v>
      </c>
      <c r="B5" s="147" t="s">
        <v>0</v>
      </c>
      <c r="C5" s="147" t="s">
        <v>1</v>
      </c>
      <c r="D5" s="147" t="s">
        <v>2</v>
      </c>
      <c r="E5" s="144" t="s">
        <v>10</v>
      </c>
      <c r="F5" s="144"/>
      <c r="G5" s="144" t="s">
        <v>6</v>
      </c>
      <c r="H5" s="144" t="s">
        <v>4</v>
      </c>
    </row>
    <row r="6" spans="1:8" ht="16.5" x14ac:dyDescent="0.25">
      <c r="A6" s="146"/>
      <c r="B6" s="148"/>
      <c r="C6" s="148"/>
      <c r="D6" s="148"/>
      <c r="E6" s="96" t="s">
        <v>8</v>
      </c>
      <c r="F6" s="96" t="s">
        <v>9</v>
      </c>
      <c r="G6" s="149"/>
      <c r="H6" s="149"/>
    </row>
    <row r="7" spans="1:8" ht="45.75" customHeight="1" x14ac:dyDescent="0.25">
      <c r="A7" s="100">
        <v>218</v>
      </c>
      <c r="B7" s="101" t="s">
        <v>25</v>
      </c>
      <c r="C7" s="98" t="s">
        <v>120</v>
      </c>
      <c r="D7" s="101" t="s">
        <v>121</v>
      </c>
      <c r="E7" s="88" t="s">
        <v>11</v>
      </c>
      <c r="F7" s="88" t="s">
        <v>11</v>
      </c>
      <c r="G7" s="97">
        <v>6386.06</v>
      </c>
      <c r="H7" s="99" t="s">
        <v>122</v>
      </c>
    </row>
    <row r="8" spans="1:8" ht="16.5" x14ac:dyDescent="0.3">
      <c r="A8" s="141" t="s">
        <v>3</v>
      </c>
      <c r="B8" s="142"/>
      <c r="C8" s="142"/>
      <c r="D8" s="143"/>
      <c r="E8" s="9">
        <f>SUM(E7:E7)</f>
        <v>0</v>
      </c>
      <c r="F8" s="9">
        <f>SUM(F7:F7)</f>
        <v>0</v>
      </c>
      <c r="G8" s="9">
        <f>SUM(G7:G7)</f>
        <v>6386.06</v>
      </c>
      <c r="H8" s="10"/>
    </row>
    <row r="16" spans="1:8" x14ac:dyDescent="0.25">
      <c r="F16" s="93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L15" sqref="L15"/>
    </sheetView>
  </sheetViews>
  <sheetFormatPr defaultRowHeight="15" x14ac:dyDescent="0.25"/>
  <cols>
    <col min="1" max="1" width="22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8" x14ac:dyDescent="0.25">
      <c r="A2" s="106"/>
      <c r="B2" s="106"/>
      <c r="C2" s="106"/>
      <c r="D2" s="106"/>
      <c r="E2" s="106"/>
      <c r="F2" s="106"/>
      <c r="G2" s="106"/>
      <c r="H2" s="106"/>
    </row>
    <row r="3" spans="1:8" x14ac:dyDescent="0.25">
      <c r="A3" s="106"/>
      <c r="B3" s="106"/>
      <c r="C3" s="106"/>
      <c r="D3" s="106"/>
      <c r="E3" s="106"/>
      <c r="F3" s="106"/>
      <c r="G3" s="106"/>
      <c r="H3" s="106"/>
    </row>
    <row r="4" spans="1:8" x14ac:dyDescent="0.25">
      <c r="A4" s="106"/>
      <c r="B4" s="106"/>
      <c r="C4" s="106"/>
      <c r="D4" s="106"/>
      <c r="E4" s="106"/>
      <c r="F4" s="106"/>
      <c r="G4" s="106"/>
      <c r="H4" s="106"/>
    </row>
    <row r="5" spans="1:8" x14ac:dyDescent="0.25">
      <c r="A5" s="145" t="s">
        <v>5</v>
      </c>
      <c r="B5" s="145" t="s">
        <v>0</v>
      </c>
      <c r="C5" s="145" t="s">
        <v>1</v>
      </c>
      <c r="D5" s="145" t="s">
        <v>2</v>
      </c>
      <c r="E5" s="150" t="s">
        <v>10</v>
      </c>
      <c r="F5" s="150"/>
      <c r="G5" s="150" t="s">
        <v>6</v>
      </c>
      <c r="H5" s="150" t="s">
        <v>4</v>
      </c>
    </row>
    <row r="6" spans="1:8" x14ac:dyDescent="0.25">
      <c r="A6" s="146"/>
      <c r="B6" s="146"/>
      <c r="C6" s="146"/>
      <c r="D6" s="146"/>
      <c r="E6" s="107" t="s">
        <v>8</v>
      </c>
      <c r="F6" s="107" t="s">
        <v>9</v>
      </c>
      <c r="G6" s="151"/>
      <c r="H6" s="151"/>
    </row>
    <row r="7" spans="1:8" ht="45.75" customHeight="1" x14ac:dyDescent="0.25">
      <c r="A7" s="102">
        <v>222</v>
      </c>
      <c r="B7" s="103" t="s">
        <v>25</v>
      </c>
      <c r="C7" s="103" t="s">
        <v>123</v>
      </c>
      <c r="D7" s="34" t="s">
        <v>124</v>
      </c>
      <c r="E7" s="109" t="s">
        <v>11</v>
      </c>
      <c r="F7" s="109" t="s">
        <v>11</v>
      </c>
      <c r="G7" s="109">
        <v>3649.18</v>
      </c>
      <c r="H7" s="34" t="s">
        <v>111</v>
      </c>
    </row>
    <row r="8" spans="1:8" ht="45.75" customHeight="1" x14ac:dyDescent="0.25">
      <c r="A8" s="102">
        <v>223</v>
      </c>
      <c r="B8" s="34" t="s">
        <v>25</v>
      </c>
      <c r="C8" s="103" t="s">
        <v>120</v>
      </c>
      <c r="D8" s="34" t="s">
        <v>125</v>
      </c>
      <c r="E8" s="109" t="s">
        <v>11</v>
      </c>
      <c r="F8" s="109" t="s">
        <v>11</v>
      </c>
      <c r="G8" s="109">
        <v>143531.16</v>
      </c>
      <c r="H8" s="103" t="s">
        <v>122</v>
      </c>
    </row>
    <row r="9" spans="1:8" ht="45.75" customHeight="1" x14ac:dyDescent="0.25">
      <c r="A9" s="102">
        <v>224</v>
      </c>
      <c r="B9" s="103" t="s">
        <v>25</v>
      </c>
      <c r="C9" s="103" t="s">
        <v>126</v>
      </c>
      <c r="D9" s="34" t="s">
        <v>127</v>
      </c>
      <c r="E9" s="109" t="s">
        <v>11</v>
      </c>
      <c r="F9" s="109" t="s">
        <v>11</v>
      </c>
      <c r="G9" s="109">
        <v>7663.27</v>
      </c>
      <c r="H9" s="103" t="s">
        <v>119</v>
      </c>
    </row>
    <row r="10" spans="1:8" ht="45.75" customHeight="1" x14ac:dyDescent="0.25">
      <c r="A10" s="102">
        <v>225</v>
      </c>
      <c r="B10" s="103" t="s">
        <v>25</v>
      </c>
      <c r="C10" s="103" t="s">
        <v>128</v>
      </c>
      <c r="D10" s="34" t="s">
        <v>129</v>
      </c>
      <c r="E10" s="109" t="s">
        <v>11</v>
      </c>
      <c r="F10" s="109" t="s">
        <v>11</v>
      </c>
      <c r="G10" s="109">
        <v>1824.59</v>
      </c>
      <c r="H10" s="103" t="s">
        <v>130</v>
      </c>
    </row>
    <row r="11" spans="1:8" ht="45.75" customHeight="1" x14ac:dyDescent="0.25">
      <c r="A11" s="102">
        <v>226</v>
      </c>
      <c r="B11" s="103" t="s">
        <v>25</v>
      </c>
      <c r="C11" s="103" t="s">
        <v>131</v>
      </c>
      <c r="D11" s="34" t="s">
        <v>132</v>
      </c>
      <c r="E11" s="109" t="s">
        <v>11</v>
      </c>
      <c r="F11" s="110" t="s">
        <v>11</v>
      </c>
      <c r="G11" s="110">
        <v>7298.35</v>
      </c>
      <c r="H11" s="103" t="s">
        <v>130</v>
      </c>
    </row>
    <row r="12" spans="1:8" ht="45.75" customHeight="1" x14ac:dyDescent="0.25">
      <c r="A12" s="102">
        <v>227</v>
      </c>
      <c r="B12" s="103" t="s">
        <v>25</v>
      </c>
      <c r="C12" s="103" t="s">
        <v>131</v>
      </c>
      <c r="D12" s="34" t="s">
        <v>133</v>
      </c>
      <c r="E12" s="109" t="s">
        <v>11</v>
      </c>
      <c r="F12" s="110" t="s">
        <v>11</v>
      </c>
      <c r="G12" s="110">
        <v>183877.92</v>
      </c>
      <c r="H12" s="103" t="s">
        <v>130</v>
      </c>
    </row>
    <row r="13" spans="1:8" ht="78.75" customHeight="1" x14ac:dyDescent="0.25">
      <c r="A13" s="102">
        <v>228</v>
      </c>
      <c r="B13" s="103" t="s">
        <v>25</v>
      </c>
      <c r="C13" s="103" t="s">
        <v>134</v>
      </c>
      <c r="D13" s="34" t="s">
        <v>135</v>
      </c>
      <c r="E13" s="109" t="s">
        <v>11</v>
      </c>
      <c r="F13" s="110" t="s">
        <v>11</v>
      </c>
      <c r="G13" s="110">
        <v>135982.49</v>
      </c>
      <c r="H13" s="103" t="s">
        <v>77</v>
      </c>
    </row>
    <row r="14" spans="1:8" ht="38.25" x14ac:dyDescent="0.25">
      <c r="A14" s="102">
        <v>229</v>
      </c>
      <c r="B14" s="103" t="s">
        <v>25</v>
      </c>
      <c r="C14" s="103" t="s">
        <v>136</v>
      </c>
      <c r="D14" s="34" t="s">
        <v>137</v>
      </c>
      <c r="E14" s="109" t="s">
        <v>11</v>
      </c>
      <c r="F14" s="110" t="s">
        <v>11</v>
      </c>
      <c r="G14" s="110">
        <v>1826.32</v>
      </c>
      <c r="H14" s="103" t="s">
        <v>108</v>
      </c>
    </row>
    <row r="15" spans="1:8" ht="15.75" x14ac:dyDescent="0.3">
      <c r="A15" s="152" t="s">
        <v>3</v>
      </c>
      <c r="B15" s="153"/>
      <c r="C15" s="153"/>
      <c r="D15" s="154"/>
      <c r="E15" s="111">
        <f>SUM(E7:E14)</f>
        <v>0</v>
      </c>
      <c r="F15" s="111">
        <f>SUM(F7:F14)</f>
        <v>0</v>
      </c>
      <c r="G15" s="111">
        <f>SUM(G7:G14)</f>
        <v>485653.27999999997</v>
      </c>
      <c r="H15" s="112"/>
    </row>
  </sheetData>
  <mergeCells count="8">
    <mergeCell ref="H5:H6"/>
    <mergeCell ref="A15:D15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H5" sqref="H5:H6"/>
    </sheetView>
  </sheetViews>
  <sheetFormatPr defaultRowHeight="15" x14ac:dyDescent="0.25"/>
  <cols>
    <col min="1" max="1" width="17.42578125" customWidth="1"/>
    <col min="2" max="2" width="18.7109375" customWidth="1"/>
    <col min="3" max="3" width="19.7109375" customWidth="1"/>
    <col min="4" max="4" width="26" customWidth="1"/>
    <col min="5" max="5" width="16.140625" customWidth="1"/>
    <col min="6" max="6" width="11.140625" customWidth="1"/>
    <col min="7" max="7" width="16.85546875" customWidth="1"/>
    <col min="8" max="8" width="15.5703125" customWidth="1"/>
  </cols>
  <sheetData>
    <row r="1" spans="1:10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10" ht="16.5" x14ac:dyDescent="0.3">
      <c r="A2" s="105"/>
      <c r="B2" s="105"/>
      <c r="C2" s="105"/>
      <c r="D2" s="105"/>
      <c r="E2" s="105"/>
      <c r="F2" s="105"/>
      <c r="G2" s="105"/>
      <c r="H2" s="105"/>
      <c r="I2" s="1"/>
      <c r="J2" s="1"/>
    </row>
    <row r="3" spans="1:10" ht="16.5" x14ac:dyDescent="0.3">
      <c r="A3" s="105"/>
      <c r="B3" s="105"/>
      <c r="C3" s="105"/>
      <c r="D3" s="105"/>
      <c r="E3" s="105"/>
      <c r="F3" s="105"/>
      <c r="G3" s="105"/>
      <c r="H3" s="105"/>
      <c r="I3" s="1"/>
      <c r="J3" s="1"/>
    </row>
    <row r="4" spans="1:10" ht="16.5" x14ac:dyDescent="0.3">
      <c r="A4" s="105"/>
      <c r="B4" s="105"/>
      <c r="C4" s="105"/>
      <c r="D4" s="105"/>
      <c r="E4" s="105"/>
      <c r="F4" s="105"/>
      <c r="G4" s="105"/>
      <c r="H4" s="105"/>
      <c r="I4" s="1"/>
      <c r="J4" s="1"/>
    </row>
    <row r="5" spans="1:10" ht="16.5" x14ac:dyDescent="0.3">
      <c r="A5" s="145" t="s">
        <v>5</v>
      </c>
      <c r="B5" s="145" t="s">
        <v>0</v>
      </c>
      <c r="C5" s="145" t="s">
        <v>1</v>
      </c>
      <c r="D5" s="145" t="s">
        <v>2</v>
      </c>
      <c r="E5" s="150" t="s">
        <v>10</v>
      </c>
      <c r="F5" s="150"/>
      <c r="G5" s="150" t="s">
        <v>6</v>
      </c>
      <c r="H5" s="150" t="s">
        <v>4</v>
      </c>
      <c r="I5" s="1"/>
      <c r="J5" s="1"/>
    </row>
    <row r="6" spans="1:10" ht="16.5" x14ac:dyDescent="0.3">
      <c r="A6" s="146"/>
      <c r="B6" s="146"/>
      <c r="C6" s="146"/>
      <c r="D6" s="146"/>
      <c r="E6" s="108" t="s">
        <v>8</v>
      </c>
      <c r="F6" s="108" t="s">
        <v>9</v>
      </c>
      <c r="G6" s="151"/>
      <c r="H6" s="151"/>
      <c r="I6" s="1"/>
      <c r="J6" s="1"/>
    </row>
    <row r="7" spans="1:10" ht="45.75" customHeight="1" x14ac:dyDescent="0.3">
      <c r="A7" s="115">
        <v>255</v>
      </c>
      <c r="B7" s="116" t="s">
        <v>25</v>
      </c>
      <c r="C7" s="117" t="s">
        <v>138</v>
      </c>
      <c r="D7" s="118" t="s">
        <v>125</v>
      </c>
      <c r="E7" s="75" t="s">
        <v>11</v>
      </c>
      <c r="F7" s="75" t="s">
        <v>11</v>
      </c>
      <c r="G7" s="114">
        <v>143531.16</v>
      </c>
      <c r="H7" s="101" t="s">
        <v>122</v>
      </c>
      <c r="I7" s="1"/>
      <c r="J7" s="1"/>
    </row>
    <row r="8" spans="1:10" ht="45.75" customHeight="1" x14ac:dyDescent="0.3">
      <c r="A8" s="115">
        <v>256</v>
      </c>
      <c r="B8" s="116" t="s">
        <v>25</v>
      </c>
      <c r="C8" s="117" t="s">
        <v>139</v>
      </c>
      <c r="D8" s="118" t="s">
        <v>140</v>
      </c>
      <c r="E8" s="75" t="s">
        <v>11</v>
      </c>
      <c r="F8" s="75" t="s">
        <v>11</v>
      </c>
      <c r="G8" s="114">
        <v>6386.06</v>
      </c>
      <c r="H8" s="101" t="s">
        <v>122</v>
      </c>
      <c r="I8" s="1"/>
      <c r="J8" s="1"/>
    </row>
    <row r="9" spans="1:10" ht="45.75" customHeight="1" x14ac:dyDescent="0.3">
      <c r="A9" s="115">
        <v>402</v>
      </c>
      <c r="B9" s="116" t="s">
        <v>25</v>
      </c>
      <c r="C9" s="117" t="s">
        <v>141</v>
      </c>
      <c r="D9" s="118" t="s">
        <v>142</v>
      </c>
      <c r="E9" s="114">
        <v>39.82</v>
      </c>
      <c r="F9" s="75" t="s">
        <v>11</v>
      </c>
      <c r="G9" s="75" t="s">
        <v>11</v>
      </c>
      <c r="H9" s="101" t="s">
        <v>21</v>
      </c>
      <c r="I9" s="1"/>
      <c r="J9" s="1"/>
    </row>
    <row r="10" spans="1:10" ht="16.5" x14ac:dyDescent="0.3">
      <c r="A10" s="152" t="s">
        <v>3</v>
      </c>
      <c r="B10" s="153"/>
      <c r="C10" s="153"/>
      <c r="D10" s="154"/>
      <c r="E10" s="111">
        <f>SUM(E7:E9)</f>
        <v>39.82</v>
      </c>
      <c r="F10" s="111">
        <f>SUM(F7:F9)</f>
        <v>0</v>
      </c>
      <c r="G10" s="111">
        <f>SUM(G7:G9)</f>
        <v>149917.22</v>
      </c>
      <c r="H10" s="112"/>
      <c r="I10" s="1"/>
      <c r="J10" s="1"/>
    </row>
    <row r="11" spans="1:10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8">
    <mergeCell ref="H5:H6"/>
    <mergeCell ref="A10:D10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F21" sqref="F21"/>
    </sheetView>
  </sheetViews>
  <sheetFormatPr defaultRowHeight="15" x14ac:dyDescent="0.25"/>
  <cols>
    <col min="1" max="1" width="17.42578125" customWidth="1"/>
    <col min="2" max="2" width="18.7109375" customWidth="1"/>
    <col min="3" max="3" width="19.7109375" customWidth="1"/>
    <col min="4" max="4" width="26" customWidth="1"/>
    <col min="5" max="5" width="16.140625" customWidth="1"/>
    <col min="6" max="6" width="11.140625" customWidth="1"/>
    <col min="7" max="7" width="16.85546875" customWidth="1"/>
    <col min="8" max="8" width="15.5703125" customWidth="1"/>
  </cols>
  <sheetData>
    <row r="1" spans="1:10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10" ht="16.5" x14ac:dyDescent="0.3">
      <c r="A2" s="105"/>
      <c r="B2" s="105"/>
      <c r="C2" s="105"/>
      <c r="D2" s="105"/>
      <c r="E2" s="105"/>
      <c r="F2" s="105"/>
      <c r="G2" s="105"/>
      <c r="H2" s="105"/>
      <c r="I2" s="1"/>
      <c r="J2" s="1"/>
    </row>
    <row r="3" spans="1:10" ht="16.5" x14ac:dyDescent="0.3">
      <c r="A3" s="105"/>
      <c r="B3" s="105"/>
      <c r="C3" s="105"/>
      <c r="D3" s="105"/>
      <c r="E3" s="105"/>
      <c r="F3" s="105"/>
      <c r="G3" s="105"/>
      <c r="H3" s="105"/>
      <c r="I3" s="1"/>
      <c r="J3" s="1"/>
    </row>
    <row r="4" spans="1:10" ht="16.5" x14ac:dyDescent="0.3">
      <c r="A4" s="105"/>
      <c r="B4" s="105"/>
      <c r="C4" s="105"/>
      <c r="D4" s="105"/>
      <c r="E4" s="105"/>
      <c r="F4" s="105"/>
      <c r="G4" s="105"/>
      <c r="H4" s="105"/>
      <c r="I4" s="1"/>
      <c r="J4" s="1"/>
    </row>
    <row r="5" spans="1:10" ht="16.5" x14ac:dyDescent="0.3">
      <c r="A5" s="145" t="s">
        <v>5</v>
      </c>
      <c r="B5" s="145" t="s">
        <v>0</v>
      </c>
      <c r="C5" s="145" t="s">
        <v>1</v>
      </c>
      <c r="D5" s="145" t="s">
        <v>2</v>
      </c>
      <c r="E5" s="150" t="s">
        <v>10</v>
      </c>
      <c r="F5" s="150"/>
      <c r="G5" s="150" t="s">
        <v>6</v>
      </c>
      <c r="H5" s="150" t="s">
        <v>24</v>
      </c>
      <c r="I5" s="1"/>
      <c r="J5" s="1"/>
    </row>
    <row r="6" spans="1:10" ht="16.5" x14ac:dyDescent="0.3">
      <c r="A6" s="146"/>
      <c r="B6" s="146"/>
      <c r="C6" s="146"/>
      <c r="D6" s="146"/>
      <c r="E6" s="113" t="s">
        <v>8</v>
      </c>
      <c r="F6" s="113" t="s">
        <v>9</v>
      </c>
      <c r="G6" s="151"/>
      <c r="H6" s="151"/>
      <c r="I6" s="1"/>
      <c r="J6" s="1"/>
    </row>
    <row r="7" spans="1:10" ht="45.75" customHeight="1" x14ac:dyDescent="0.3">
      <c r="A7" s="53">
        <v>412</v>
      </c>
      <c r="B7" s="29" t="s">
        <v>25</v>
      </c>
      <c r="C7" s="14" t="s">
        <v>143</v>
      </c>
      <c r="D7" s="55" t="s">
        <v>144</v>
      </c>
      <c r="E7" s="16">
        <v>11200</v>
      </c>
      <c r="F7" s="75" t="s">
        <v>11</v>
      </c>
      <c r="G7" s="75" t="s">
        <v>11</v>
      </c>
      <c r="H7" s="20" t="s">
        <v>145</v>
      </c>
      <c r="I7" s="1"/>
      <c r="J7" s="1"/>
    </row>
    <row r="8" spans="1:10" ht="45.75" customHeight="1" x14ac:dyDescent="0.3">
      <c r="A8" s="53">
        <v>415</v>
      </c>
      <c r="B8" s="29" t="s">
        <v>25</v>
      </c>
      <c r="C8" s="14" t="s">
        <v>32</v>
      </c>
      <c r="D8" s="55" t="s">
        <v>146</v>
      </c>
      <c r="E8" s="16">
        <v>4464.6099999999997</v>
      </c>
      <c r="F8" s="75" t="s">
        <v>11</v>
      </c>
      <c r="G8" s="75" t="s">
        <v>11</v>
      </c>
      <c r="H8" s="20" t="s">
        <v>34</v>
      </c>
      <c r="I8" s="1"/>
      <c r="J8" s="1"/>
    </row>
    <row r="9" spans="1:10" ht="16.5" x14ac:dyDescent="0.3">
      <c r="A9" s="152" t="s">
        <v>3</v>
      </c>
      <c r="B9" s="153"/>
      <c r="C9" s="153"/>
      <c r="D9" s="154"/>
      <c r="E9" s="111">
        <f>SUM(E7:E8)</f>
        <v>15664.61</v>
      </c>
      <c r="F9" s="111">
        <f>SUM(F7:F8)</f>
        <v>0</v>
      </c>
      <c r="G9" s="111">
        <f>SUM(G7:G8)</f>
        <v>0</v>
      </c>
      <c r="H9" s="112"/>
      <c r="I9" s="1"/>
      <c r="J9" s="1"/>
    </row>
    <row r="10" spans="1:10" ht="16.5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</sheetData>
  <mergeCells count="8">
    <mergeCell ref="H5:H6"/>
    <mergeCell ref="A9:D9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G27" sqref="G27"/>
    </sheetView>
  </sheetViews>
  <sheetFormatPr defaultRowHeight="15" x14ac:dyDescent="0.25"/>
  <cols>
    <col min="1" max="1" width="15.14062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8" x14ac:dyDescent="0.25">
      <c r="A2" s="106"/>
      <c r="B2" s="106"/>
      <c r="C2" s="106"/>
      <c r="D2" s="106"/>
      <c r="E2" s="106"/>
      <c r="F2" s="106"/>
      <c r="G2" s="106"/>
      <c r="H2" s="106"/>
    </row>
    <row r="3" spans="1:8" x14ac:dyDescent="0.25">
      <c r="A3" s="106"/>
      <c r="B3" s="106"/>
      <c r="C3" s="106"/>
      <c r="D3" s="106"/>
      <c r="E3" s="106"/>
      <c r="F3" s="106"/>
      <c r="G3" s="106"/>
      <c r="H3" s="106"/>
    </row>
    <row r="4" spans="1:8" x14ac:dyDescent="0.25">
      <c r="A4" s="106"/>
      <c r="B4" s="106"/>
      <c r="C4" s="106"/>
      <c r="D4" s="106"/>
      <c r="E4" s="106"/>
      <c r="F4" s="106"/>
      <c r="G4" s="106"/>
      <c r="H4" s="106"/>
    </row>
    <row r="5" spans="1:8" x14ac:dyDescent="0.25">
      <c r="A5" s="145" t="s">
        <v>5</v>
      </c>
      <c r="B5" s="145" t="s">
        <v>0</v>
      </c>
      <c r="C5" s="145" t="s">
        <v>1</v>
      </c>
      <c r="D5" s="145" t="s">
        <v>2</v>
      </c>
      <c r="E5" s="150" t="s">
        <v>10</v>
      </c>
      <c r="F5" s="150"/>
      <c r="G5" s="150" t="s">
        <v>6</v>
      </c>
      <c r="H5" s="150" t="s">
        <v>24</v>
      </c>
    </row>
    <row r="6" spans="1:8" x14ac:dyDescent="0.25">
      <c r="A6" s="146"/>
      <c r="B6" s="146"/>
      <c r="C6" s="146"/>
      <c r="D6" s="146"/>
      <c r="E6" s="119" t="s">
        <v>8</v>
      </c>
      <c r="F6" s="119" t="s">
        <v>9</v>
      </c>
      <c r="G6" s="151"/>
      <c r="H6" s="151"/>
    </row>
    <row r="7" spans="1:8" ht="45.75" customHeight="1" x14ac:dyDescent="0.25">
      <c r="A7" s="102">
        <f>'[5]2025'!A16</f>
        <v>284</v>
      </c>
      <c r="B7" s="103" t="str">
        <f>'[5]2025'!B16</f>
        <v>ROBG21-27</v>
      </c>
      <c r="C7" s="103" t="str">
        <f>'[5]2025'!C16</f>
        <v>Bilblioteca Jud Alexandru si Aristia Aman</v>
      </c>
      <c r="D7" s="34" t="str">
        <f>'[5]2025'!D16</f>
        <v>COST PREG AP3 OS4.2 ROBG00326 565701 OG22 2002a1aln2</v>
      </c>
      <c r="E7" s="109" t="str">
        <f>'[5]2025'!E16</f>
        <v>-</v>
      </c>
      <c r="F7" s="109" t="str">
        <f>'[5]2025'!F16</f>
        <v>-</v>
      </c>
      <c r="G7" s="109">
        <f>'[5]2025'!G16</f>
        <v>914.09</v>
      </c>
      <c r="H7" s="34" t="str">
        <f>'[5]2025'!H16</f>
        <v>ROBG00326</v>
      </c>
    </row>
    <row r="8" spans="1:8" ht="45.75" customHeight="1" x14ac:dyDescent="0.25">
      <c r="A8" s="102">
        <f>'[5]2025'!A17</f>
        <v>285</v>
      </c>
      <c r="B8" s="34" t="str">
        <f>'[5]2025'!B17</f>
        <v>ROBG21-27</v>
      </c>
      <c r="C8" s="103" t="str">
        <f>'[5]2025'!C17</f>
        <v>Bilblioteca Jud Alexandru si Aristia Aman</v>
      </c>
      <c r="D8" s="34" t="str">
        <f>'[5]2025'!D17</f>
        <v xml:space="preserve">AVANS AP3 OS4.2 ROBG00326 565701 OG22 2002a1aln2
</v>
      </c>
      <c r="E8" s="109" t="str">
        <f>'[5]2025'!E17</f>
        <v>-</v>
      </c>
      <c r="F8" s="109" t="str">
        <f>'[5]2025'!F17</f>
        <v>-</v>
      </c>
      <c r="G8" s="109">
        <f>'[5]2025'!G17</f>
        <v>102516.45</v>
      </c>
      <c r="H8" s="103" t="str">
        <f>'[5]2025'!H17</f>
        <v>ROBG00326</v>
      </c>
    </row>
    <row r="9" spans="1:8" ht="45.75" customHeight="1" x14ac:dyDescent="0.25">
      <c r="A9" s="102">
        <f>'[5]2025'!A18</f>
        <v>286</v>
      </c>
      <c r="B9" s="103" t="str">
        <f>'[5]2025'!B18</f>
        <v>ROBG21-27</v>
      </c>
      <c r="C9" s="103" t="str">
        <f>'[5]2025'!C18</f>
        <v>ASOCIATIA VASILIADA</v>
      </c>
      <c r="D9" s="34" t="str">
        <f>'[5]2025'!D18</f>
        <v>COSTURI PREGATIRE AP3 OS4 2 ROBG00225 COFIN 565703 OG22 2002a1aln2</v>
      </c>
      <c r="E9" s="109" t="str">
        <f>'[5]2025'!E18</f>
        <v>-</v>
      </c>
      <c r="F9" s="109" t="str">
        <f>'[5]2025'!F18</f>
        <v>-</v>
      </c>
      <c r="G9" s="109">
        <f>'[5]2025'!G18</f>
        <v>1826.32</v>
      </c>
      <c r="H9" s="103" t="str">
        <f>'[5]2025'!H18</f>
        <v>ROBG00225</v>
      </c>
    </row>
    <row r="10" spans="1:8" ht="45.75" customHeight="1" x14ac:dyDescent="0.25">
      <c r="A10" s="102">
        <f>'[5]2025'!A19</f>
        <v>287</v>
      </c>
      <c r="B10" s="103" t="str">
        <f>'[5]2025'!B19</f>
        <v>ROBG21-27</v>
      </c>
      <c r="C10" s="103" t="str">
        <f>'[5]2025'!C19</f>
        <v>ASOCIATIA VASILIADA</v>
      </c>
      <c r="D10" s="34" t="str">
        <f>'[5]2025'!D19</f>
        <v>Avans AP3 OS4 2 ROBG00225 COFIN 565703 OG22 2002a1aln2</v>
      </c>
      <c r="E10" s="109" t="str">
        <f>'[5]2025'!E19</f>
        <v>-</v>
      </c>
      <c r="F10" s="109" t="str">
        <f>'[5]2025'!F19</f>
        <v>-</v>
      </c>
      <c r="G10" s="109">
        <f>'[5]2025'!G19</f>
        <v>79792.3</v>
      </c>
      <c r="H10" s="103" t="str">
        <f>'[5]2025'!H19</f>
        <v>ROBG00225</v>
      </c>
    </row>
    <row r="11" spans="1:8" ht="45.75" customHeight="1" x14ac:dyDescent="0.25">
      <c r="A11" s="102">
        <f>'[5]2025'!A20</f>
        <v>288</v>
      </c>
      <c r="B11" s="103" t="str">
        <f>'[5]2025'!B20</f>
        <v>ROBG21-27</v>
      </c>
      <c r="C11" s="103" t="str">
        <f>'[5]2025'!C20</f>
        <v>ASOCIATIA VASILIADA</v>
      </c>
      <c r="D11" s="34" t="str">
        <f>'[5]2025'!D20</f>
        <v>AVANS PART F ROBG00288 COFIN 565703 OG22 2002a1aln2</v>
      </c>
      <c r="E11" s="109" t="str">
        <f>'[5]2025'!E20</f>
        <v>-</v>
      </c>
      <c r="F11" s="110" t="str">
        <f>'[5]2025'!F20</f>
        <v>-</v>
      </c>
      <c r="G11" s="110">
        <f>'[5]2025'!G20</f>
        <v>5028.62</v>
      </c>
      <c r="H11" s="103" t="str">
        <f>'[5]2025'!H20</f>
        <v>ROBG00288</v>
      </c>
    </row>
    <row r="12" spans="1:8" ht="45.75" customHeight="1" x14ac:dyDescent="0.25">
      <c r="A12" s="102">
        <f>'[5]2025'!A21</f>
        <v>289</v>
      </c>
      <c r="B12" s="103" t="str">
        <f>'[5]2025'!B21</f>
        <v>ROBG21-27</v>
      </c>
      <c r="C12" s="103" t="str">
        <f>'[5]2025'!C21</f>
        <v>ASOCIATIA ENGAGE IN EDUCATION</v>
      </c>
      <c r="D12" s="34" t="str">
        <f>'[5]2025'!D21</f>
        <v>COST PREG AP3 SO4.2 ROBG00299 COFIN 565703 OG22 2002a1aln2</v>
      </c>
      <c r="E12" s="109" t="str">
        <f>'[5]2025'!E21</f>
        <v>-</v>
      </c>
      <c r="F12" s="110" t="str">
        <f>'[5]2025'!F21</f>
        <v>-</v>
      </c>
      <c r="G12" s="110">
        <f>'[5]2025'!G21</f>
        <v>6386.06</v>
      </c>
      <c r="H12" s="103" t="str">
        <f>'[5]2025'!H21</f>
        <v>ROBG00299</v>
      </c>
    </row>
    <row r="13" spans="1:8" ht="45.75" customHeight="1" x14ac:dyDescent="0.25">
      <c r="A13" s="102">
        <f>'[5]2025'!A22</f>
        <v>290</v>
      </c>
      <c r="B13" s="103" t="str">
        <f>'[5]2025'!B22</f>
        <v>ROBG21-27</v>
      </c>
      <c r="C13" s="103" t="str">
        <f>'[5]2025'!C22</f>
        <v>ASOC GRUP DE ACT LOC INIMA GR
- TARA NEAJLOVULUI SI A CALNISTEI</v>
      </c>
      <c r="D13" s="34" t="str">
        <f>'[5]2025'!D22</f>
        <v>COST PREG AP3 SO4.2 ROBG00276 COFIN 565703 OG22 2002a1aln2</v>
      </c>
      <c r="E13" s="109" t="str">
        <f>'[5]2025'!E22</f>
        <v>-</v>
      </c>
      <c r="F13" s="110" t="str">
        <f>'[5]2025'!F22</f>
        <v>-</v>
      </c>
      <c r="G13" s="110">
        <f>'[5]2025'!G22</f>
        <v>12772.12</v>
      </c>
      <c r="H13" s="103" t="str">
        <f>'[5]2025'!H22</f>
        <v>ROBG00276</v>
      </c>
    </row>
    <row r="14" spans="1:8" ht="45.75" customHeight="1" x14ac:dyDescent="0.25">
      <c r="A14" s="102">
        <f>'[5]2025'!A23</f>
        <v>291</v>
      </c>
      <c r="B14" s="103" t="str">
        <f>'[5]2025'!B23</f>
        <v>ROBG21-27</v>
      </c>
      <c r="C14" s="103" t="str">
        <f>'[5]2025'!C23</f>
        <v>ASOC GRUP DE ACT LOC INIMA GR
- TARA NEAJLOVULUI SI A CALNISTEI</v>
      </c>
      <c r="D14" s="34" t="str">
        <f>'[5]2025'!D23</f>
        <v>AVANS AP3 SO4.2 ROBG00276 COFIN 565703 OG22 2002a1aln2</v>
      </c>
      <c r="E14" s="109" t="str">
        <f>'[5]2025'!E23</f>
        <v>-</v>
      </c>
      <c r="F14" s="110" t="str">
        <f>'[5]2025'!F23</f>
        <v>-</v>
      </c>
      <c r="G14" s="110">
        <f>'[5]2025'!G23</f>
        <v>200174.99</v>
      </c>
      <c r="H14" s="103" t="str">
        <f>'[5]2025'!H23</f>
        <v>ROBG00276</v>
      </c>
    </row>
    <row r="15" spans="1:8" ht="45.75" customHeight="1" x14ac:dyDescent="0.25">
      <c r="A15" s="102">
        <f>'[5]2025'!A24</f>
        <v>292</v>
      </c>
      <c r="B15" s="103" t="str">
        <f>'[5]2025'!B24</f>
        <v>ROBG21-27</v>
      </c>
      <c r="C15" s="103" t="str">
        <f>'[5]2025'!C24</f>
        <v>COLEGIUL NATIONAL FRATII BUZESTI</v>
      </c>
      <c r="D15" s="34" t="str">
        <f>'[5]2025'!D24</f>
        <v>COST PREG AP3 OS4 2 ROBG00326 COFIN 565701 OG22 2002a1aln2</v>
      </c>
      <c r="E15" s="109" t="str">
        <f>'[5]2025'!E24</f>
        <v>-</v>
      </c>
      <c r="F15" s="110" t="str">
        <f>'[5]2025'!F24</f>
        <v>-</v>
      </c>
      <c r="G15" s="110">
        <f>'[5]2025'!G24</f>
        <v>914.09</v>
      </c>
      <c r="H15" s="103" t="str">
        <f>'[5]2025'!H24</f>
        <v>ROBG00326</v>
      </c>
    </row>
    <row r="16" spans="1:8" ht="45.75" customHeight="1" x14ac:dyDescent="0.25">
      <c r="A16" s="102">
        <f>'[5]2025'!A25</f>
        <v>293</v>
      </c>
      <c r="B16" s="103" t="str">
        <f>'[5]2025'!B25</f>
        <v>ROBG21-27</v>
      </c>
      <c r="C16" s="103" t="str">
        <f>'[5]2025'!C25</f>
        <v>Asociatia Mereu pentru Europa</v>
      </c>
      <c r="D16" s="34" t="str">
        <f>'[5]2025'!D25</f>
        <v>AVANS AP3 SO4 2 ROBG00226 COFIN 565703 OG22 2002a1aln2</v>
      </c>
      <c r="E16" s="109" t="str">
        <f>'[5]2025'!E25</f>
        <v>-</v>
      </c>
      <c r="F16" s="110" t="str">
        <f>'[5]2025'!F25</f>
        <v>-</v>
      </c>
      <c r="G16" s="110">
        <f>'[5]2025'!G25</f>
        <v>130485.56</v>
      </c>
      <c r="H16" s="103" t="str">
        <f>'[5]2025'!H25</f>
        <v>ROBG00226</v>
      </c>
    </row>
    <row r="17" spans="1:8" ht="45.75" customHeight="1" x14ac:dyDescent="0.25">
      <c r="A17" s="102">
        <f>'[5]2025'!A26</f>
        <v>294</v>
      </c>
      <c r="B17" s="103" t="str">
        <f>'[5]2025'!B26</f>
        <v>ROBG21-27</v>
      </c>
      <c r="C17" s="103" t="str">
        <f>'[5]2025'!C26</f>
        <v>Liceul de Arte I. ST. PAULIAN</v>
      </c>
      <c r="D17" s="34" t="str">
        <f>'[5]2025'!D26</f>
        <v>AVANS AP3 SO4 2 ROBG00211 COFIN 565701 OG22 2002a1aln2</v>
      </c>
      <c r="E17" s="109" t="str">
        <f>'[5]2025'!E26</f>
        <v>-</v>
      </c>
      <c r="F17" s="110" t="str">
        <f>'[5]2025'!F26</f>
        <v>-</v>
      </c>
      <c r="G17" s="110">
        <f>'[5]2025'!G26</f>
        <v>57602.239999999998</v>
      </c>
      <c r="H17" s="103" t="str">
        <f>'[5]2025'!H26</f>
        <v>ROBG00211</v>
      </c>
    </row>
    <row r="18" spans="1:8" ht="45.75" customHeight="1" x14ac:dyDescent="0.25">
      <c r="A18" s="102">
        <f>'[5]2025'!A27</f>
        <v>295</v>
      </c>
      <c r="B18" s="103" t="str">
        <f>'[5]2025'!B27</f>
        <v>ROBG21-27</v>
      </c>
      <c r="C18" s="103" t="str">
        <f>'[5]2025'!C27</f>
        <v>Lic Tehno Special Beethowen CRAIOVA</v>
      </c>
      <c r="D18" s="34" t="str">
        <f>'[5]2025'!D27</f>
        <v>AVANS AP3 SO4 2 ROBG00252 COFIN 565701 OG22 2002a1aln2</v>
      </c>
      <c r="E18" s="109" t="str">
        <f>'[5]2025'!E27</f>
        <v>-</v>
      </c>
      <c r="F18" s="110" t="str">
        <f>'[5]2025'!F27</f>
        <v>-</v>
      </c>
      <c r="G18" s="110">
        <f>'[5]2025'!G27</f>
        <v>411725.12</v>
      </c>
      <c r="H18" s="103" t="str">
        <f>'[5]2025'!H27</f>
        <v>ROBG00252</v>
      </c>
    </row>
    <row r="19" spans="1:8" ht="45.75" customHeight="1" x14ac:dyDescent="0.25">
      <c r="A19" s="102">
        <f>'[5]2025'!A28</f>
        <v>296</v>
      </c>
      <c r="B19" s="103" t="str">
        <f>'[5]2025'!B28</f>
        <v>ROBG21-27</v>
      </c>
      <c r="C19" s="103" t="str">
        <f>'[5]2025'!C28</f>
        <v>Asoc Rom pt Trans Tehn si Inov AROTT</v>
      </c>
      <c r="D19" s="34" t="str">
        <f>'[5]2025'!D28</f>
        <v>COST PREG AP3 OS4 2 ROBG00272 COFIN 565703 OG22 2002a1aln2</v>
      </c>
      <c r="E19" s="109" t="str">
        <f>'[5]2025'!E28</f>
        <v>-</v>
      </c>
      <c r="F19" s="110" t="str">
        <f>'[5]2025'!F28</f>
        <v>-</v>
      </c>
      <c r="G19" s="110">
        <f>'[5]2025'!G28</f>
        <v>1826.32</v>
      </c>
      <c r="H19" s="103" t="str">
        <f>'[5]2025'!H28</f>
        <v>ROBG00272</v>
      </c>
    </row>
    <row r="20" spans="1:8" ht="45.75" customHeight="1" x14ac:dyDescent="0.25">
      <c r="A20" s="102">
        <f>'[5]2025'!A29</f>
        <v>297</v>
      </c>
      <c r="B20" s="103" t="str">
        <f>'[5]2025'!B29</f>
        <v>ROBG21-27</v>
      </c>
      <c r="C20" s="103" t="str">
        <f>'[5]2025'!C29</f>
        <v>Asoc Rom pt Trans Tehn si Inov AROTT</v>
      </c>
      <c r="D20" s="34" t="str">
        <f>'[5]2025'!D29</f>
        <v>AVANS AP3 OS4 2 ROBG00272 COFIN 565703 OG22 2002a1aln2</v>
      </c>
      <c r="E20" s="109" t="str">
        <f>'[5]2025'!E29</f>
        <v>-</v>
      </c>
      <c r="F20" s="110" t="str">
        <f>'[5]2025'!F29</f>
        <v>-</v>
      </c>
      <c r="G20" s="110">
        <f>'[5]2025'!G29</f>
        <v>43918.19</v>
      </c>
      <c r="H20" s="103" t="str">
        <f>'[5]2025'!H29</f>
        <v>ROBG00272</v>
      </c>
    </row>
    <row r="21" spans="1:8" ht="45.75" customHeight="1" x14ac:dyDescent="0.25">
      <c r="A21" s="102">
        <f>'[5]2025'!A30</f>
        <v>298</v>
      </c>
      <c r="B21" s="103" t="str">
        <f>'[5]2025'!B30</f>
        <v>ROBG21-27</v>
      </c>
      <c r="C21" s="103" t="str">
        <f>'[5]2025'!C30</f>
        <v>Asoc Rom pt Trans Tehn si Inov AROTT</v>
      </c>
      <c r="D21" s="34" t="str">
        <f>'[5]2025'!D30</f>
        <v>AVANS AP3 SO4.2 ROBG00324 COFIN 565703 OG22 2002a1aln2</v>
      </c>
      <c r="E21" s="109" t="str">
        <f>'[5]2025'!E30</f>
        <v>-</v>
      </c>
      <c r="F21" s="110" t="str">
        <f>'[5]2025'!F30</f>
        <v>-</v>
      </c>
      <c r="G21" s="110">
        <f>'[5]2025'!G30</f>
        <v>146339.56</v>
      </c>
      <c r="H21" s="103" t="str">
        <f>'[5]2025'!H30</f>
        <v>ROBG00324</v>
      </c>
    </row>
    <row r="22" spans="1:8" ht="45.75" customHeight="1" x14ac:dyDescent="0.25">
      <c r="A22" s="102">
        <f>'[5]2025'!A31</f>
        <v>299</v>
      </c>
      <c r="B22" s="103" t="str">
        <f>'[5]2025'!B31</f>
        <v>ROBG21-27</v>
      </c>
      <c r="C22" s="103" t="str">
        <f>'[5]2025'!C31</f>
        <v>UAT Mun Drobeta Tr Sev</v>
      </c>
      <c r="D22" s="34" t="str">
        <f>'[5]2025'!D31</f>
        <v>Avans Partial F AP3 OS4 2 ROBG00211 COFIN 565701 OG22 2002a1aln2</v>
      </c>
      <c r="E22" s="109" t="str">
        <f>'[5]2025'!E31</f>
        <v>-</v>
      </c>
      <c r="F22" s="110" t="str">
        <f>'[5]2025'!F31</f>
        <v>-</v>
      </c>
      <c r="G22" s="110">
        <f>'[5]2025'!G31</f>
        <v>32254.720000000001</v>
      </c>
      <c r="H22" s="103" t="str">
        <f>'[5]2025'!H31</f>
        <v>ROBG00211</v>
      </c>
    </row>
    <row r="23" spans="1:8" ht="45.75" customHeight="1" x14ac:dyDescent="0.25">
      <c r="A23" s="102">
        <f>'[5]2025'!A32</f>
        <v>300</v>
      </c>
      <c r="B23" s="103" t="str">
        <f>'[5]2025'!B32</f>
        <v>ROBG21-27</v>
      </c>
      <c r="C23" s="103" t="str">
        <f>'[5]2025'!C32</f>
        <v>UMF din Craiova</v>
      </c>
      <c r="D23" s="34" t="str">
        <f>'[5]2025'!D32</f>
        <v>AVANS AP3 OS4 2 ROBG00272 COFIN 565702 OG22 2002a1aln2</v>
      </c>
      <c r="E23" s="109" t="str">
        <f>'[5]2025'!E32</f>
        <v>-</v>
      </c>
      <c r="F23" s="110" t="str">
        <f>'[5]2025'!F32</f>
        <v>-</v>
      </c>
      <c r="G23" s="110">
        <f>'[5]2025'!G32</f>
        <v>152758.76</v>
      </c>
      <c r="H23" s="103" t="str">
        <f>'[5]2025'!H32</f>
        <v>ROBG00272</v>
      </c>
    </row>
    <row r="24" spans="1:8" ht="45.75" customHeight="1" x14ac:dyDescent="0.25">
      <c r="A24" s="102">
        <f>'[5]2025'!A33</f>
        <v>301</v>
      </c>
      <c r="B24" s="103" t="str">
        <f>'[5]2025'!B33</f>
        <v>ROBG21-27</v>
      </c>
      <c r="C24" s="103" t="str">
        <f>'[5]2025'!C33</f>
        <v>Universitatea din Craiova</v>
      </c>
      <c r="D24" s="34" t="str">
        <f>'[5]2025'!D33</f>
        <v>COST PREG AP3 SO4.2 ROBG00299 COFIN 565702 OG22 2002a1aln2</v>
      </c>
      <c r="E24" s="109" t="str">
        <f>'[5]2025'!E33</f>
        <v>-</v>
      </c>
      <c r="F24" s="110" t="str">
        <f>'[5]2025'!F33</f>
        <v>-</v>
      </c>
      <c r="G24" s="110">
        <f>'[5]2025'!G33</f>
        <v>3649.18</v>
      </c>
      <c r="H24" s="103" t="str">
        <f>'[5]2025'!H33</f>
        <v>ROBG00299</v>
      </c>
    </row>
    <row r="25" spans="1:8" ht="78.75" customHeight="1" x14ac:dyDescent="0.25">
      <c r="A25" s="102">
        <f>'[5]2025'!A34</f>
        <v>302</v>
      </c>
      <c r="B25" s="103" t="str">
        <f>'[5]2025'!B34</f>
        <v>ROBG21-27</v>
      </c>
      <c r="C25" s="103" t="str">
        <f>'[5]2025'!C34</f>
        <v>Universitatea din Craiova</v>
      </c>
      <c r="D25" s="34" t="str">
        <f>'[5]2025'!D34</f>
        <v>AVANS Partial AP3 SO4 2 ROBG00299 COFIN 565702 OG22 2002a1aln2</v>
      </c>
      <c r="E25" s="109" t="str">
        <f>'[5]2025'!E34</f>
        <v>-</v>
      </c>
      <c r="F25" s="110" t="str">
        <f>'[5]2025'!F34</f>
        <v>-</v>
      </c>
      <c r="G25" s="110">
        <f>'[5]2025'!G34</f>
        <v>94901.93</v>
      </c>
      <c r="H25" s="103" t="str">
        <f>'[5]2025'!H34</f>
        <v>ROBG00299</v>
      </c>
    </row>
    <row r="26" spans="1:8" ht="15.75" x14ac:dyDescent="0.3">
      <c r="A26" s="152" t="s">
        <v>3</v>
      </c>
      <c r="B26" s="153"/>
      <c r="C26" s="153"/>
      <c r="D26" s="154"/>
      <c r="E26" s="111">
        <f>SUM(E7:E25)</f>
        <v>0</v>
      </c>
      <c r="F26" s="111">
        <f>SUM(F7:F25)</f>
        <v>0</v>
      </c>
      <c r="G26" s="111">
        <f>SUM(G7:G25)</f>
        <v>1485786.6199999999</v>
      </c>
      <c r="H26" s="112"/>
    </row>
  </sheetData>
  <mergeCells count="8">
    <mergeCell ref="H5:H6"/>
    <mergeCell ref="A26:D26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A5" sqref="A5:H10"/>
    </sheetView>
  </sheetViews>
  <sheetFormatPr defaultRowHeight="15" x14ac:dyDescent="0.25"/>
  <cols>
    <col min="1" max="1" width="16.140625" customWidth="1"/>
    <col min="2" max="2" width="18.7109375" customWidth="1"/>
    <col min="3" max="3" width="19.7109375" customWidth="1"/>
    <col min="4" max="4" width="26" customWidth="1"/>
    <col min="5" max="5" width="16.140625" customWidth="1"/>
    <col min="6" max="6" width="11.140625" customWidth="1"/>
    <col min="7" max="7" width="16.85546875" customWidth="1"/>
    <col min="8" max="8" width="15.5703125" customWidth="1"/>
  </cols>
  <sheetData>
    <row r="1" spans="1:10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10" ht="16.5" x14ac:dyDescent="0.3">
      <c r="A2" s="105"/>
      <c r="B2" s="105"/>
      <c r="C2" s="105"/>
      <c r="D2" s="105"/>
      <c r="E2" s="105"/>
      <c r="F2" s="105"/>
      <c r="G2" s="105"/>
      <c r="H2" s="105"/>
      <c r="I2" s="1"/>
      <c r="J2" s="1"/>
    </row>
    <row r="3" spans="1:10" ht="16.5" x14ac:dyDescent="0.3">
      <c r="A3" s="105"/>
      <c r="B3" s="105"/>
      <c r="C3" s="105"/>
      <c r="D3" s="105"/>
      <c r="E3" s="105"/>
      <c r="F3" s="105"/>
      <c r="G3" s="105"/>
      <c r="H3" s="105"/>
      <c r="I3" s="1"/>
      <c r="J3" s="1"/>
    </row>
    <row r="4" spans="1:10" ht="16.5" x14ac:dyDescent="0.3">
      <c r="A4" s="105"/>
      <c r="B4" s="105"/>
      <c r="C4" s="105"/>
      <c r="D4" s="105"/>
      <c r="E4" s="105"/>
      <c r="F4" s="105"/>
      <c r="G4" s="105"/>
      <c r="H4" s="105"/>
      <c r="I4" s="1"/>
      <c r="J4" s="1"/>
    </row>
    <row r="5" spans="1:10" ht="16.5" x14ac:dyDescent="0.3">
      <c r="A5" s="145" t="s">
        <v>5</v>
      </c>
      <c r="B5" s="145" t="s">
        <v>0</v>
      </c>
      <c r="C5" s="145" t="s">
        <v>1</v>
      </c>
      <c r="D5" s="145" t="s">
        <v>2</v>
      </c>
      <c r="E5" s="150" t="s">
        <v>10</v>
      </c>
      <c r="F5" s="150"/>
      <c r="G5" s="150" t="s">
        <v>6</v>
      </c>
      <c r="H5" s="150" t="s">
        <v>24</v>
      </c>
      <c r="I5" s="1"/>
      <c r="J5" s="1"/>
    </row>
    <row r="6" spans="1:10" ht="16.5" x14ac:dyDescent="0.3">
      <c r="A6" s="146"/>
      <c r="B6" s="146"/>
      <c r="C6" s="146"/>
      <c r="D6" s="146"/>
      <c r="E6" s="120" t="s">
        <v>8</v>
      </c>
      <c r="F6" s="120" t="s">
        <v>9</v>
      </c>
      <c r="G6" s="151"/>
      <c r="H6" s="151"/>
      <c r="I6" s="1"/>
      <c r="J6" s="1"/>
    </row>
    <row r="7" spans="1:10" ht="45.75" customHeight="1" x14ac:dyDescent="0.3">
      <c r="A7" s="102">
        <v>429</v>
      </c>
      <c r="B7" s="122" t="s">
        <v>25</v>
      </c>
      <c r="C7" s="103" t="s">
        <v>147</v>
      </c>
      <c r="D7" s="34" t="s">
        <v>148</v>
      </c>
      <c r="E7" s="88">
        <v>15833.99</v>
      </c>
      <c r="F7" s="88" t="s">
        <v>11</v>
      </c>
      <c r="G7" s="88" t="s">
        <v>11</v>
      </c>
      <c r="H7" s="123" t="s">
        <v>149</v>
      </c>
      <c r="I7" s="1"/>
      <c r="J7" s="1"/>
    </row>
    <row r="8" spans="1:10" ht="45.75" customHeight="1" x14ac:dyDescent="0.3">
      <c r="A8" s="102">
        <v>430</v>
      </c>
      <c r="B8" s="122" t="s">
        <v>25</v>
      </c>
      <c r="C8" s="103" t="s">
        <v>150</v>
      </c>
      <c r="D8" s="34" t="s">
        <v>151</v>
      </c>
      <c r="E8" s="88">
        <v>11200</v>
      </c>
      <c r="F8" s="88" t="s">
        <v>11</v>
      </c>
      <c r="G8" s="88" t="s">
        <v>11</v>
      </c>
      <c r="H8" s="123" t="s">
        <v>152</v>
      </c>
      <c r="I8" s="1"/>
      <c r="J8" s="1"/>
    </row>
    <row r="9" spans="1:10" ht="45.75" customHeight="1" x14ac:dyDescent="0.3">
      <c r="A9" s="53">
        <v>432</v>
      </c>
      <c r="B9" s="29" t="s">
        <v>25</v>
      </c>
      <c r="C9" s="14" t="s">
        <v>38</v>
      </c>
      <c r="D9" s="55" t="s">
        <v>153</v>
      </c>
      <c r="E9" s="16">
        <v>11200</v>
      </c>
      <c r="F9" s="75" t="s">
        <v>118</v>
      </c>
      <c r="G9" s="75" t="s">
        <v>118</v>
      </c>
      <c r="H9" s="20" t="s">
        <v>154</v>
      </c>
      <c r="I9" s="1"/>
      <c r="J9" s="1"/>
    </row>
    <row r="10" spans="1:10" ht="16.5" x14ac:dyDescent="0.3">
      <c r="A10" s="152" t="s">
        <v>3</v>
      </c>
      <c r="B10" s="153"/>
      <c r="C10" s="153"/>
      <c r="D10" s="154"/>
      <c r="E10" s="111">
        <f>SUM(E7:E9)</f>
        <v>38233.99</v>
      </c>
      <c r="F10" s="111">
        <f>SUM(F7:F9)</f>
        <v>0</v>
      </c>
      <c r="G10" s="111">
        <f>SUM(G7:G9)</f>
        <v>0</v>
      </c>
      <c r="H10" s="112"/>
      <c r="I10" s="1"/>
      <c r="J10" s="1"/>
    </row>
    <row r="11" spans="1:10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8">
    <mergeCell ref="H5:H6"/>
    <mergeCell ref="A10:D10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sqref="A1:D1"/>
    </sheetView>
  </sheetViews>
  <sheetFormatPr defaultRowHeight="15" x14ac:dyDescent="0.25"/>
  <cols>
    <col min="1" max="1" width="16.140625" customWidth="1"/>
    <col min="2" max="2" width="18.7109375" customWidth="1"/>
    <col min="3" max="3" width="19.7109375" customWidth="1"/>
    <col min="4" max="4" width="26" customWidth="1"/>
    <col min="5" max="5" width="16.140625" customWidth="1"/>
    <col min="6" max="6" width="11.140625" customWidth="1"/>
    <col min="7" max="7" width="16.85546875" customWidth="1"/>
    <col min="8" max="8" width="15.5703125" customWidth="1"/>
  </cols>
  <sheetData>
    <row r="1" spans="1:10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10" ht="16.5" x14ac:dyDescent="0.3">
      <c r="A2" s="105"/>
      <c r="B2" s="105"/>
      <c r="C2" s="105"/>
      <c r="D2" s="105"/>
      <c r="E2" s="105"/>
      <c r="F2" s="105"/>
      <c r="G2" s="105"/>
      <c r="H2" s="105"/>
      <c r="I2" s="1"/>
      <c r="J2" s="1"/>
    </row>
    <row r="3" spans="1:10" ht="16.5" x14ac:dyDescent="0.3">
      <c r="A3" s="105"/>
      <c r="B3" s="105"/>
      <c r="C3" s="105"/>
      <c r="D3" s="105"/>
      <c r="E3" s="105"/>
      <c r="F3" s="105"/>
      <c r="G3" s="105"/>
      <c r="H3" s="105"/>
      <c r="I3" s="1"/>
      <c r="J3" s="1"/>
    </row>
    <row r="4" spans="1:10" ht="16.5" x14ac:dyDescent="0.3">
      <c r="A4" s="105"/>
      <c r="B4" s="105"/>
      <c r="C4" s="105"/>
      <c r="D4" s="105"/>
      <c r="E4" s="105"/>
      <c r="F4" s="105"/>
      <c r="G4" s="105"/>
      <c r="H4" s="105"/>
      <c r="I4" s="1"/>
      <c r="J4" s="1"/>
    </row>
    <row r="5" spans="1:10" ht="16.5" x14ac:dyDescent="0.3">
      <c r="A5" s="145" t="s">
        <v>5</v>
      </c>
      <c r="B5" s="145" t="s">
        <v>0</v>
      </c>
      <c r="C5" s="145" t="s">
        <v>1</v>
      </c>
      <c r="D5" s="145" t="s">
        <v>2</v>
      </c>
      <c r="E5" s="150" t="s">
        <v>10</v>
      </c>
      <c r="F5" s="150"/>
      <c r="G5" s="150" t="s">
        <v>6</v>
      </c>
      <c r="H5" s="150" t="s">
        <v>24</v>
      </c>
      <c r="I5" s="1"/>
      <c r="J5" s="1"/>
    </row>
    <row r="6" spans="1:10" ht="16.5" x14ac:dyDescent="0.3">
      <c r="A6" s="146"/>
      <c r="B6" s="146"/>
      <c r="C6" s="146"/>
      <c r="D6" s="146"/>
      <c r="E6" s="121" t="s">
        <v>8</v>
      </c>
      <c r="F6" s="121" t="s">
        <v>9</v>
      </c>
      <c r="G6" s="151"/>
      <c r="H6" s="151"/>
      <c r="I6" s="1"/>
      <c r="J6" s="1"/>
    </row>
    <row r="7" spans="1:10" ht="45.75" customHeight="1" x14ac:dyDescent="0.3">
      <c r="A7" s="102">
        <v>461</v>
      </c>
      <c r="B7" s="122" t="s">
        <v>25</v>
      </c>
      <c r="C7" s="103" t="s">
        <v>155</v>
      </c>
      <c r="D7" s="34" t="s">
        <v>156</v>
      </c>
      <c r="E7" s="88">
        <v>11200</v>
      </c>
      <c r="F7" s="88"/>
      <c r="G7" s="88"/>
      <c r="H7" s="123" t="s">
        <v>157</v>
      </c>
      <c r="I7" s="1"/>
      <c r="J7" s="1"/>
    </row>
    <row r="8" spans="1:10" ht="16.5" x14ac:dyDescent="0.3">
      <c r="A8" s="152" t="s">
        <v>3</v>
      </c>
      <c r="B8" s="153"/>
      <c r="C8" s="153"/>
      <c r="D8" s="154"/>
      <c r="E8" s="111">
        <f>SUM(E7:E7)</f>
        <v>11200</v>
      </c>
      <c r="F8" s="111">
        <f>SUM(F7:F7)</f>
        <v>0</v>
      </c>
      <c r="G8" s="111">
        <f>SUM(G7:G7)</f>
        <v>0</v>
      </c>
      <c r="H8" s="112"/>
      <c r="I8" s="1"/>
      <c r="J8" s="1"/>
    </row>
    <row r="9" spans="1:10" ht="16.5" x14ac:dyDescent="0.3">
      <c r="A9" s="1"/>
      <c r="B9" s="1"/>
      <c r="C9" s="1"/>
      <c r="D9" s="1"/>
      <c r="E9" s="1"/>
      <c r="F9" s="1"/>
      <c r="G9" s="1"/>
      <c r="H9" s="1"/>
      <c r="I9" s="1"/>
      <c r="J9" s="1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G13" sqref="G1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40"/>
      <c r="C3" s="140"/>
      <c r="D3" s="140"/>
      <c r="E3" s="140"/>
      <c r="F3" s="140"/>
      <c r="G3" s="140"/>
      <c r="H3" s="140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45" t="s">
        <v>5</v>
      </c>
      <c r="B5" s="147" t="s">
        <v>0</v>
      </c>
      <c r="C5" s="147" t="s">
        <v>1</v>
      </c>
      <c r="D5" s="147" t="s">
        <v>2</v>
      </c>
      <c r="E5" s="144" t="s">
        <v>10</v>
      </c>
      <c r="F5" s="144"/>
      <c r="G5" s="144" t="s">
        <v>6</v>
      </c>
      <c r="H5" s="144" t="s">
        <v>24</v>
      </c>
    </row>
    <row r="6" spans="1:63" ht="49.35" customHeight="1" x14ac:dyDescent="0.3">
      <c r="A6" s="146"/>
      <c r="B6" s="148"/>
      <c r="C6" s="148"/>
      <c r="D6" s="148"/>
      <c r="E6" s="24" t="s">
        <v>8</v>
      </c>
      <c r="F6" s="24" t="s">
        <v>9</v>
      </c>
      <c r="G6" s="149"/>
      <c r="H6" s="149"/>
    </row>
    <row r="7" spans="1:63" ht="49.35" customHeight="1" x14ac:dyDescent="0.3">
      <c r="A7" s="13">
        <v>12</v>
      </c>
      <c r="B7" s="29" t="s">
        <v>25</v>
      </c>
      <c r="C7" s="14" t="s">
        <v>26</v>
      </c>
      <c r="D7" s="21" t="s">
        <v>27</v>
      </c>
      <c r="E7" s="16">
        <v>6410.06</v>
      </c>
      <c r="F7" s="23" t="s">
        <v>11</v>
      </c>
      <c r="G7" s="30" t="s">
        <v>11</v>
      </c>
      <c r="H7" s="31" t="s">
        <v>28</v>
      </c>
    </row>
    <row r="8" spans="1:63" ht="49.5" customHeight="1" x14ac:dyDescent="0.3">
      <c r="A8" s="141" t="s">
        <v>3</v>
      </c>
      <c r="B8" s="142"/>
      <c r="C8" s="142"/>
      <c r="D8" s="143"/>
      <c r="E8" s="9">
        <f>SUM(E7:E7)</f>
        <v>6410.06</v>
      </c>
      <c r="F8" s="9">
        <f>SUM(F7:F7)</f>
        <v>0</v>
      </c>
      <c r="G8" s="9">
        <f>SUM(G7)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G14" sqref="G14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8" x14ac:dyDescent="0.25">
      <c r="A1" t="s">
        <v>7</v>
      </c>
    </row>
    <row r="5" spans="1:8" x14ac:dyDescent="0.25">
      <c r="A5" s="145" t="s">
        <v>5</v>
      </c>
      <c r="B5" s="145" t="s">
        <v>0</v>
      </c>
      <c r="C5" s="145" t="s">
        <v>1</v>
      </c>
      <c r="D5" s="145" t="s">
        <v>2</v>
      </c>
      <c r="E5" s="150" t="s">
        <v>10</v>
      </c>
      <c r="F5" s="150"/>
      <c r="G5" s="150" t="s">
        <v>6</v>
      </c>
      <c r="H5" s="150" t="s">
        <v>24</v>
      </c>
    </row>
    <row r="6" spans="1:8" x14ac:dyDescent="0.25">
      <c r="A6" s="146"/>
      <c r="B6" s="146"/>
      <c r="C6" s="146"/>
      <c r="D6" s="146"/>
      <c r="E6" s="124" t="s">
        <v>8</v>
      </c>
      <c r="F6" s="124" t="s">
        <v>9</v>
      </c>
      <c r="G6" s="151"/>
      <c r="H6" s="151"/>
    </row>
    <row r="7" spans="1:8" ht="35.25" customHeight="1" x14ac:dyDescent="0.25">
      <c r="A7" s="102">
        <v>473</v>
      </c>
      <c r="B7" s="122" t="s">
        <v>25</v>
      </c>
      <c r="C7" s="103" t="s">
        <v>158</v>
      </c>
      <c r="D7" s="34" t="s">
        <v>159</v>
      </c>
      <c r="E7" s="88">
        <v>9778.27</v>
      </c>
      <c r="F7" s="88" t="s">
        <v>11</v>
      </c>
      <c r="G7" s="88" t="s">
        <v>11</v>
      </c>
      <c r="H7" s="123" t="s">
        <v>160</v>
      </c>
    </row>
    <row r="8" spans="1:8" ht="35.25" customHeight="1" x14ac:dyDescent="0.25">
      <c r="A8" s="102">
        <v>474</v>
      </c>
      <c r="B8" s="122" t="s">
        <v>25</v>
      </c>
      <c r="C8" s="103" t="s">
        <v>161</v>
      </c>
      <c r="D8" s="34" t="s">
        <v>162</v>
      </c>
      <c r="E8" s="88">
        <v>11200</v>
      </c>
      <c r="F8" s="88"/>
      <c r="G8" s="88"/>
      <c r="H8" s="123" t="s">
        <v>163</v>
      </c>
    </row>
    <row r="9" spans="1:8" ht="42" customHeight="1" x14ac:dyDescent="0.25">
      <c r="A9" s="102">
        <v>315</v>
      </c>
      <c r="B9" s="122" t="s">
        <v>25</v>
      </c>
      <c r="C9" s="103" t="s">
        <v>123</v>
      </c>
      <c r="D9" s="34" t="s">
        <v>164</v>
      </c>
      <c r="E9" s="88"/>
      <c r="F9" s="88"/>
      <c r="G9" s="88">
        <v>105677.7</v>
      </c>
      <c r="H9" s="123" t="s">
        <v>111</v>
      </c>
    </row>
    <row r="10" spans="1:8" ht="57.75" customHeight="1" x14ac:dyDescent="0.25">
      <c r="A10" s="102">
        <v>316</v>
      </c>
      <c r="B10" s="122" t="s">
        <v>25</v>
      </c>
      <c r="C10" s="103" t="s">
        <v>165</v>
      </c>
      <c r="D10" s="34" t="s">
        <v>166</v>
      </c>
      <c r="E10" s="88"/>
      <c r="F10" s="88"/>
      <c r="G10" s="88">
        <v>8238.51</v>
      </c>
      <c r="H10" s="123" t="s">
        <v>157</v>
      </c>
    </row>
    <row r="11" spans="1:8" ht="41.25" customHeight="1" x14ac:dyDescent="0.25">
      <c r="A11" s="102">
        <v>317</v>
      </c>
      <c r="B11" s="122" t="s">
        <v>25</v>
      </c>
      <c r="C11" s="103" t="s">
        <v>155</v>
      </c>
      <c r="D11" s="34" t="s">
        <v>167</v>
      </c>
      <c r="E11" s="88"/>
      <c r="F11" s="88" t="s">
        <v>11</v>
      </c>
      <c r="G11" s="88">
        <v>3661.56</v>
      </c>
      <c r="H11" s="123" t="s">
        <v>157</v>
      </c>
    </row>
    <row r="12" spans="1:8" ht="54" customHeight="1" x14ac:dyDescent="0.25">
      <c r="A12" s="102">
        <v>318</v>
      </c>
      <c r="B12" s="122" t="s">
        <v>25</v>
      </c>
      <c r="C12" s="103" t="s">
        <v>155</v>
      </c>
      <c r="D12" s="34" t="s">
        <v>168</v>
      </c>
      <c r="E12" s="88"/>
      <c r="F12" s="88"/>
      <c r="G12" s="88">
        <v>472755.01</v>
      </c>
      <c r="H12" s="123" t="s">
        <v>169</v>
      </c>
    </row>
    <row r="13" spans="1:8" ht="43.5" customHeight="1" x14ac:dyDescent="0.25">
      <c r="A13" s="53">
        <v>319</v>
      </c>
      <c r="B13" s="29" t="s">
        <v>25</v>
      </c>
      <c r="C13" s="14" t="s">
        <v>49</v>
      </c>
      <c r="D13" s="55" t="s">
        <v>170</v>
      </c>
      <c r="E13" s="16"/>
      <c r="F13" s="75" t="s">
        <v>118</v>
      </c>
      <c r="G13" s="75">
        <v>6398.66</v>
      </c>
      <c r="H13" s="20" t="s">
        <v>154</v>
      </c>
    </row>
    <row r="14" spans="1:8" ht="15.75" x14ac:dyDescent="0.3">
      <c r="A14" s="152" t="s">
        <v>3</v>
      </c>
      <c r="B14" s="153"/>
      <c r="C14" s="153"/>
      <c r="D14" s="154"/>
      <c r="E14" s="111">
        <f>SUM(E7:E13)</f>
        <v>20978.27</v>
      </c>
      <c r="F14" s="111">
        <f>SUM(F7:F13)</f>
        <v>0</v>
      </c>
      <c r="G14" s="111">
        <f>SUM(G7:G13)</f>
        <v>596731.44000000006</v>
      </c>
      <c r="H14" s="112"/>
    </row>
  </sheetData>
  <mergeCells count="8">
    <mergeCell ref="H5:H6"/>
    <mergeCell ref="A14:D14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19" sqref="D19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8" x14ac:dyDescent="0.25">
      <c r="A1" t="s">
        <v>7</v>
      </c>
    </row>
    <row r="5" spans="1:8" x14ac:dyDescent="0.25">
      <c r="A5" s="145" t="s">
        <v>5</v>
      </c>
      <c r="B5" s="145" t="s">
        <v>0</v>
      </c>
      <c r="C5" s="145" t="s">
        <v>1</v>
      </c>
      <c r="D5" s="145" t="s">
        <v>2</v>
      </c>
      <c r="E5" s="150" t="s">
        <v>10</v>
      </c>
      <c r="F5" s="150"/>
      <c r="G5" s="150" t="s">
        <v>6</v>
      </c>
      <c r="H5" s="150" t="s">
        <v>24</v>
      </c>
    </row>
    <row r="6" spans="1:8" x14ac:dyDescent="0.25">
      <c r="A6" s="145"/>
      <c r="B6" s="145"/>
      <c r="C6" s="145"/>
      <c r="D6" s="146"/>
      <c r="E6" s="126" t="s">
        <v>8</v>
      </c>
      <c r="F6" s="126" t="s">
        <v>9</v>
      </c>
      <c r="G6" s="150"/>
      <c r="H6" s="150"/>
    </row>
    <row r="7" spans="1:8" ht="35.25" customHeight="1" x14ac:dyDescent="0.25">
      <c r="A7" s="129">
        <v>325</v>
      </c>
      <c r="B7" s="39" t="s">
        <v>25</v>
      </c>
      <c r="C7" s="40" t="s">
        <v>150</v>
      </c>
      <c r="D7" s="130" t="s">
        <v>171</v>
      </c>
      <c r="E7" s="125" t="s">
        <v>11</v>
      </c>
      <c r="F7" s="125" t="s">
        <v>11</v>
      </c>
      <c r="G7" s="73">
        <v>12797.32</v>
      </c>
      <c r="H7" s="131" t="s">
        <v>152</v>
      </c>
    </row>
    <row r="8" spans="1:8" ht="15.75" x14ac:dyDescent="0.3">
      <c r="A8" s="152" t="s">
        <v>3</v>
      </c>
      <c r="B8" s="153"/>
      <c r="C8" s="153"/>
      <c r="D8" s="154"/>
      <c r="E8" s="111">
        <f>SUM(E7:E7)</f>
        <v>0</v>
      </c>
      <c r="F8" s="111">
        <f>SUM(F7:F7)</f>
        <v>0</v>
      </c>
      <c r="G8" s="111">
        <f>SUM(G7:G7)</f>
        <v>12797.32</v>
      </c>
      <c r="H8" s="112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E22" sqref="E22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9" x14ac:dyDescent="0.25">
      <c r="A1" t="s">
        <v>7</v>
      </c>
    </row>
    <row r="5" spans="1:9" x14ac:dyDescent="0.25">
      <c r="A5" s="145" t="s">
        <v>5</v>
      </c>
      <c r="B5" s="145" t="s">
        <v>0</v>
      </c>
      <c r="C5" s="145" t="s">
        <v>1</v>
      </c>
      <c r="D5" s="145" t="s">
        <v>2</v>
      </c>
      <c r="E5" s="150" t="s">
        <v>10</v>
      </c>
      <c r="F5" s="150"/>
      <c r="G5" s="150" t="s">
        <v>6</v>
      </c>
      <c r="H5" s="150" t="s">
        <v>24</v>
      </c>
      <c r="I5" s="106"/>
    </row>
    <row r="6" spans="1:9" x14ac:dyDescent="0.25">
      <c r="A6" s="145"/>
      <c r="B6" s="145"/>
      <c r="C6" s="145"/>
      <c r="D6" s="146"/>
      <c r="E6" s="128" t="s">
        <v>8</v>
      </c>
      <c r="F6" s="128" t="s">
        <v>9</v>
      </c>
      <c r="G6" s="150"/>
      <c r="H6" s="150"/>
      <c r="I6" s="106"/>
    </row>
    <row r="7" spans="1:9" ht="35.25" customHeight="1" x14ac:dyDescent="0.25">
      <c r="A7" s="102">
        <v>496</v>
      </c>
      <c r="B7" s="34" t="s">
        <v>25</v>
      </c>
      <c r="C7" s="103" t="s">
        <v>69</v>
      </c>
      <c r="D7" s="34" t="s">
        <v>172</v>
      </c>
      <c r="E7" s="127">
        <v>327249.58</v>
      </c>
      <c r="F7" s="127" t="s">
        <v>11</v>
      </c>
      <c r="G7" s="127" t="s">
        <v>11</v>
      </c>
      <c r="H7" s="63" t="s">
        <v>31</v>
      </c>
      <c r="I7" s="106"/>
    </row>
    <row r="8" spans="1:9" ht="15.75" x14ac:dyDescent="0.3">
      <c r="A8" s="152" t="s">
        <v>3</v>
      </c>
      <c r="B8" s="153"/>
      <c r="C8" s="153"/>
      <c r="D8" s="154"/>
      <c r="E8" s="111">
        <f>SUM(E7:E7)</f>
        <v>327249.58</v>
      </c>
      <c r="F8" s="111">
        <f>SUM(F7:F7)</f>
        <v>0</v>
      </c>
      <c r="G8" s="111">
        <f>SUM(G7:G7)</f>
        <v>0</v>
      </c>
      <c r="H8" s="112"/>
      <c r="I8" s="106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H28" sqref="H28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9" x14ac:dyDescent="0.25">
      <c r="A1" t="s">
        <v>7</v>
      </c>
    </row>
    <row r="5" spans="1:9" x14ac:dyDescent="0.25">
      <c r="A5" s="145" t="s">
        <v>5</v>
      </c>
      <c r="B5" s="145" t="s">
        <v>0</v>
      </c>
      <c r="C5" s="145" t="s">
        <v>1</v>
      </c>
      <c r="D5" s="145" t="s">
        <v>2</v>
      </c>
      <c r="E5" s="150" t="s">
        <v>10</v>
      </c>
      <c r="F5" s="150"/>
      <c r="G5" s="150" t="s">
        <v>6</v>
      </c>
      <c r="H5" s="150" t="s">
        <v>24</v>
      </c>
      <c r="I5" s="106"/>
    </row>
    <row r="6" spans="1:9" x14ac:dyDescent="0.25">
      <c r="A6" s="145"/>
      <c r="B6" s="145"/>
      <c r="C6" s="145"/>
      <c r="D6" s="146"/>
      <c r="E6" s="133" t="s">
        <v>8</v>
      </c>
      <c r="F6" s="133" t="s">
        <v>9</v>
      </c>
      <c r="G6" s="150"/>
      <c r="H6" s="150"/>
      <c r="I6" s="106"/>
    </row>
    <row r="7" spans="1:9" ht="25.5" x14ac:dyDescent="0.25">
      <c r="A7" s="53">
        <v>511</v>
      </c>
      <c r="B7" s="29" t="s">
        <v>25</v>
      </c>
      <c r="C7" s="14" t="s">
        <v>173</v>
      </c>
      <c r="D7" s="62" t="s">
        <v>174</v>
      </c>
      <c r="E7" s="16">
        <v>77243.210000000006</v>
      </c>
      <c r="F7" s="132" t="s">
        <v>11</v>
      </c>
      <c r="G7" s="132" t="s">
        <v>11</v>
      </c>
      <c r="H7" s="20" t="s">
        <v>55</v>
      </c>
      <c r="I7" s="106"/>
    </row>
    <row r="8" spans="1:9" ht="25.5" x14ac:dyDescent="0.25">
      <c r="A8" s="53">
        <v>512</v>
      </c>
      <c r="B8" s="29" t="s">
        <v>25</v>
      </c>
      <c r="C8" s="14" t="s">
        <v>26</v>
      </c>
      <c r="D8" s="62" t="s">
        <v>175</v>
      </c>
      <c r="E8" s="16">
        <v>69923.460000000006</v>
      </c>
      <c r="F8" s="132" t="s">
        <v>11</v>
      </c>
      <c r="G8" s="132" t="s">
        <v>11</v>
      </c>
      <c r="H8" s="20" t="s">
        <v>28</v>
      </c>
      <c r="I8" s="106"/>
    </row>
    <row r="9" spans="1:9" ht="25.5" x14ac:dyDescent="0.25">
      <c r="A9" s="53">
        <v>513</v>
      </c>
      <c r="B9" s="29" t="s">
        <v>25</v>
      </c>
      <c r="C9" s="14" t="s">
        <v>32</v>
      </c>
      <c r="D9" s="62" t="s">
        <v>176</v>
      </c>
      <c r="E9" s="16">
        <v>18211.240000000002</v>
      </c>
      <c r="F9" s="132" t="s">
        <v>11</v>
      </c>
      <c r="G9" s="132" t="s">
        <v>11</v>
      </c>
      <c r="H9" s="20" t="s">
        <v>34</v>
      </c>
      <c r="I9" s="106"/>
    </row>
    <row r="10" spans="1:9" ht="35.25" customHeight="1" x14ac:dyDescent="0.25">
      <c r="A10" s="53">
        <v>514</v>
      </c>
      <c r="B10" s="29" t="s">
        <v>25</v>
      </c>
      <c r="C10" s="14" t="s">
        <v>35</v>
      </c>
      <c r="D10" s="62" t="s">
        <v>177</v>
      </c>
      <c r="E10" s="16" t="s">
        <v>178</v>
      </c>
      <c r="F10" s="132" t="s">
        <v>11</v>
      </c>
      <c r="G10" s="132" t="s">
        <v>11</v>
      </c>
      <c r="H10" s="20" t="s">
        <v>37</v>
      </c>
      <c r="I10" s="106"/>
    </row>
    <row r="11" spans="1:9" ht="15.75" x14ac:dyDescent="0.3">
      <c r="A11" s="152" t="s">
        <v>3</v>
      </c>
      <c r="B11" s="153"/>
      <c r="C11" s="153"/>
      <c r="D11" s="154"/>
      <c r="E11" s="111">
        <f>SUM(E7:E10)</f>
        <v>165377.91</v>
      </c>
      <c r="F11" s="111">
        <f>SUM(F10:F10)</f>
        <v>0</v>
      </c>
      <c r="G11" s="111">
        <f>SUM(G10:G10)</f>
        <v>0</v>
      </c>
      <c r="H11" s="112"/>
      <c r="I11" s="106"/>
    </row>
  </sheetData>
  <mergeCells count="8">
    <mergeCell ref="H5:H6"/>
    <mergeCell ref="A11:D11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E18" sqref="E18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9" x14ac:dyDescent="0.25">
      <c r="A1" t="s">
        <v>7</v>
      </c>
    </row>
    <row r="5" spans="1:9" x14ac:dyDescent="0.25">
      <c r="A5" s="145" t="s">
        <v>5</v>
      </c>
      <c r="B5" s="145" t="s">
        <v>0</v>
      </c>
      <c r="C5" s="145" t="s">
        <v>1</v>
      </c>
      <c r="D5" s="145" t="s">
        <v>2</v>
      </c>
      <c r="E5" s="150" t="s">
        <v>10</v>
      </c>
      <c r="F5" s="150"/>
      <c r="G5" s="150" t="s">
        <v>6</v>
      </c>
      <c r="H5" s="150" t="s">
        <v>24</v>
      </c>
      <c r="I5" s="106"/>
    </row>
    <row r="6" spans="1:9" x14ac:dyDescent="0.25">
      <c r="A6" s="145"/>
      <c r="B6" s="145"/>
      <c r="C6" s="145"/>
      <c r="D6" s="146"/>
      <c r="E6" s="135" t="s">
        <v>8</v>
      </c>
      <c r="F6" s="135" t="s">
        <v>9</v>
      </c>
      <c r="G6" s="150"/>
      <c r="H6" s="150"/>
      <c r="I6" s="106"/>
    </row>
    <row r="7" spans="1:9" ht="35.25" customHeight="1" x14ac:dyDescent="0.25">
      <c r="A7" s="53">
        <f>'[6]2025'!A11</f>
        <v>518</v>
      </c>
      <c r="B7" s="29" t="str">
        <f>'[6]2025'!B11</f>
        <v>ROBG21-27</v>
      </c>
      <c r="C7" s="14" t="str">
        <f>'[6]2025'!C11</f>
        <v>Municipality of Lyaskovets</v>
      </c>
      <c r="D7" s="62" t="str">
        <f>'[6]2025'!D11</f>
        <v>COSTURI PREG AP3 OS4.2 ROBG00297 2021-2027</v>
      </c>
      <c r="E7" s="16">
        <f>'[6]2025'!E11</f>
        <v>11200</v>
      </c>
      <c r="F7" s="134" t="str">
        <f>'[6]2025'!F11</f>
        <v>-</v>
      </c>
      <c r="G7" s="134" t="str">
        <f>'[6]2025'!G11</f>
        <v>-</v>
      </c>
      <c r="H7" s="20" t="str">
        <f>'[6]2025'!H11</f>
        <v>ROBG00297</v>
      </c>
      <c r="I7" s="106"/>
    </row>
    <row r="8" spans="1:9" ht="15.75" x14ac:dyDescent="0.3">
      <c r="A8" s="152" t="s">
        <v>3</v>
      </c>
      <c r="B8" s="153"/>
      <c r="C8" s="153"/>
      <c r="D8" s="154"/>
      <c r="E8" s="111">
        <f>SUM(E7:E7)</f>
        <v>11200</v>
      </c>
      <c r="F8" s="111">
        <f>SUM(F7:F7)</f>
        <v>0</v>
      </c>
      <c r="G8" s="111">
        <f>SUM(G7:G7)</f>
        <v>0</v>
      </c>
      <c r="H8" s="112"/>
      <c r="I8" s="106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D18" sqref="D18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9" x14ac:dyDescent="0.25">
      <c r="A1" t="s">
        <v>7</v>
      </c>
    </row>
    <row r="5" spans="1:9" x14ac:dyDescent="0.25">
      <c r="A5" s="145" t="s">
        <v>5</v>
      </c>
      <c r="B5" s="145" t="s">
        <v>0</v>
      </c>
      <c r="C5" s="145" t="s">
        <v>1</v>
      </c>
      <c r="D5" s="145" t="s">
        <v>2</v>
      </c>
      <c r="E5" s="150" t="s">
        <v>10</v>
      </c>
      <c r="F5" s="150"/>
      <c r="G5" s="150" t="s">
        <v>6</v>
      </c>
      <c r="H5" s="150" t="s">
        <v>24</v>
      </c>
      <c r="I5" s="106"/>
    </row>
    <row r="6" spans="1:9" x14ac:dyDescent="0.25">
      <c r="A6" s="145"/>
      <c r="B6" s="145"/>
      <c r="C6" s="145"/>
      <c r="D6" s="146"/>
      <c r="E6" s="137" t="s">
        <v>8</v>
      </c>
      <c r="F6" s="137" t="s">
        <v>9</v>
      </c>
      <c r="G6" s="150"/>
      <c r="H6" s="150"/>
      <c r="I6" s="106"/>
    </row>
    <row r="7" spans="1:9" ht="35.25" customHeight="1" x14ac:dyDescent="0.25">
      <c r="A7" s="53">
        <v>533</v>
      </c>
      <c r="B7" s="29" t="s">
        <v>25</v>
      </c>
      <c r="C7" s="14" t="s">
        <v>179</v>
      </c>
      <c r="D7" s="62" t="s">
        <v>180</v>
      </c>
      <c r="E7" s="16">
        <v>7449.27</v>
      </c>
      <c r="F7" s="136" t="s">
        <v>118</v>
      </c>
      <c r="G7" s="136" t="s">
        <v>118</v>
      </c>
      <c r="H7" s="20" t="s">
        <v>40</v>
      </c>
      <c r="I7" s="106"/>
    </row>
    <row r="8" spans="1:9" ht="15.75" x14ac:dyDescent="0.3">
      <c r="A8" s="152" t="s">
        <v>3</v>
      </c>
      <c r="B8" s="153"/>
      <c r="C8" s="153"/>
      <c r="D8" s="154"/>
      <c r="E8" s="111">
        <f>SUM(E7:E7)</f>
        <v>7449.27</v>
      </c>
      <c r="F8" s="111">
        <f>SUM(F7:F7)</f>
        <v>0</v>
      </c>
      <c r="G8" s="111">
        <f>SUM(G7:G7)</f>
        <v>0</v>
      </c>
      <c r="H8" s="112"/>
      <c r="I8" s="106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F29" sqref="F29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9" x14ac:dyDescent="0.25">
      <c r="A1" t="s">
        <v>7</v>
      </c>
    </row>
    <row r="5" spans="1:9" x14ac:dyDescent="0.25">
      <c r="A5" s="145" t="s">
        <v>5</v>
      </c>
      <c r="B5" s="145" t="s">
        <v>0</v>
      </c>
      <c r="C5" s="145" t="s">
        <v>1</v>
      </c>
      <c r="D5" s="145" t="s">
        <v>2</v>
      </c>
      <c r="E5" s="150" t="s">
        <v>10</v>
      </c>
      <c r="F5" s="150"/>
      <c r="G5" s="150" t="s">
        <v>6</v>
      </c>
      <c r="H5" s="150" t="s">
        <v>24</v>
      </c>
      <c r="I5" s="106"/>
    </row>
    <row r="6" spans="1:9" x14ac:dyDescent="0.25">
      <c r="A6" s="145"/>
      <c r="B6" s="145"/>
      <c r="C6" s="145"/>
      <c r="D6" s="146"/>
      <c r="E6" s="139" t="s">
        <v>8</v>
      </c>
      <c r="F6" s="139" t="s">
        <v>9</v>
      </c>
      <c r="G6" s="150"/>
      <c r="H6" s="150"/>
      <c r="I6" s="106"/>
    </row>
    <row r="7" spans="1:9" ht="25.5" x14ac:dyDescent="0.25">
      <c r="A7" s="53">
        <v>539</v>
      </c>
      <c r="B7" s="29" t="s">
        <v>25</v>
      </c>
      <c r="C7" s="14" t="s">
        <v>26</v>
      </c>
      <c r="D7" s="62" t="s">
        <v>181</v>
      </c>
      <c r="E7" s="16">
        <v>102731.54</v>
      </c>
      <c r="F7" s="138" t="s">
        <v>11</v>
      </c>
      <c r="G7" s="138" t="s">
        <v>11</v>
      </c>
      <c r="H7" s="63" t="s">
        <v>28</v>
      </c>
      <c r="I7" s="106"/>
    </row>
    <row r="8" spans="1:9" ht="25.5" x14ac:dyDescent="0.25">
      <c r="A8" s="53">
        <v>540</v>
      </c>
      <c r="B8" s="29" t="s">
        <v>25</v>
      </c>
      <c r="C8" s="14" t="s">
        <v>141</v>
      </c>
      <c r="D8" s="62" t="s">
        <v>182</v>
      </c>
      <c r="E8" s="16">
        <v>48275.24</v>
      </c>
      <c r="F8" s="138" t="s">
        <v>11</v>
      </c>
      <c r="G8" s="138" t="s">
        <v>11</v>
      </c>
      <c r="H8" s="63" t="s">
        <v>21</v>
      </c>
      <c r="I8" s="106"/>
    </row>
    <row r="9" spans="1:9" ht="25.5" x14ac:dyDescent="0.25">
      <c r="A9" s="53">
        <v>541</v>
      </c>
      <c r="B9" s="29" t="s">
        <v>25</v>
      </c>
      <c r="C9" s="14" t="s">
        <v>161</v>
      </c>
      <c r="D9" s="62" t="s">
        <v>162</v>
      </c>
      <c r="E9" s="16">
        <v>11200</v>
      </c>
      <c r="F9" s="138" t="s">
        <v>11</v>
      </c>
      <c r="G9" s="138" t="s">
        <v>11</v>
      </c>
      <c r="H9" s="63" t="s">
        <v>163</v>
      </c>
      <c r="I9" s="106"/>
    </row>
    <row r="10" spans="1:9" ht="25.5" x14ac:dyDescent="0.25">
      <c r="A10" s="53">
        <v>542</v>
      </c>
      <c r="B10" s="29" t="s">
        <v>25</v>
      </c>
      <c r="C10" s="14" t="s">
        <v>72</v>
      </c>
      <c r="D10" s="62" t="s">
        <v>183</v>
      </c>
      <c r="E10" s="16">
        <v>26592.22</v>
      </c>
      <c r="F10" s="138" t="s">
        <v>11</v>
      </c>
      <c r="G10" s="138" t="s">
        <v>11</v>
      </c>
      <c r="H10" s="63" t="s">
        <v>74</v>
      </c>
      <c r="I10" s="106"/>
    </row>
    <row r="11" spans="1:9" ht="35.25" customHeight="1" x14ac:dyDescent="0.25">
      <c r="A11" s="53">
        <v>543</v>
      </c>
      <c r="B11" s="29" t="s">
        <v>25</v>
      </c>
      <c r="C11" s="14" t="s">
        <v>26</v>
      </c>
      <c r="D11" s="62" t="s">
        <v>184</v>
      </c>
      <c r="E11" s="16">
        <v>1982466.48</v>
      </c>
      <c r="F11" s="138" t="s">
        <v>11</v>
      </c>
      <c r="G11" s="138" t="s">
        <v>11</v>
      </c>
      <c r="H11" s="63" t="s">
        <v>28</v>
      </c>
      <c r="I11" s="106"/>
    </row>
    <row r="12" spans="1:9" ht="15.75" x14ac:dyDescent="0.3">
      <c r="A12" s="152" t="s">
        <v>3</v>
      </c>
      <c r="B12" s="153"/>
      <c r="C12" s="153"/>
      <c r="D12" s="154"/>
      <c r="E12" s="111">
        <f>SUM(E7:E11)</f>
        <v>2171265.48</v>
      </c>
      <c r="F12" s="111">
        <f>SUM(F11:F11)</f>
        <v>0</v>
      </c>
      <c r="G12" s="111">
        <f>SUM(G11:G11)</f>
        <v>0</v>
      </c>
      <c r="H12" s="112"/>
      <c r="I12" s="106"/>
    </row>
  </sheetData>
  <mergeCells count="8">
    <mergeCell ref="H5:H6"/>
    <mergeCell ref="A12:D12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zoomScale="81" zoomScaleNormal="81" workbookViewId="0">
      <selection activeCell="H16" sqref="H1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40"/>
      <c r="C3" s="140"/>
      <c r="D3" s="140"/>
      <c r="E3" s="140"/>
      <c r="F3" s="140"/>
      <c r="G3" s="140"/>
      <c r="H3" s="140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45" t="s">
        <v>5</v>
      </c>
      <c r="B5" s="147" t="s">
        <v>0</v>
      </c>
      <c r="C5" s="147" t="s">
        <v>1</v>
      </c>
      <c r="D5" s="147" t="s">
        <v>2</v>
      </c>
      <c r="E5" s="144" t="s">
        <v>10</v>
      </c>
      <c r="F5" s="144"/>
      <c r="G5" s="144" t="s">
        <v>6</v>
      </c>
      <c r="H5" s="144" t="s">
        <v>4</v>
      </c>
    </row>
    <row r="6" spans="1:10" ht="49.35" customHeight="1" x14ac:dyDescent="0.3">
      <c r="A6" s="146"/>
      <c r="B6" s="148"/>
      <c r="C6" s="148"/>
      <c r="D6" s="148"/>
      <c r="E6" s="28" t="s">
        <v>8</v>
      </c>
      <c r="F6" s="28" t="s">
        <v>9</v>
      </c>
      <c r="G6" s="149"/>
      <c r="H6" s="149"/>
    </row>
    <row r="7" spans="1:10" ht="49.35" customHeight="1" x14ac:dyDescent="0.3">
      <c r="A7" s="13">
        <v>20</v>
      </c>
      <c r="B7" s="29" t="s">
        <v>25</v>
      </c>
      <c r="C7" s="14" t="s">
        <v>29</v>
      </c>
      <c r="D7" s="34" t="s">
        <v>30</v>
      </c>
      <c r="E7" s="16">
        <v>11200</v>
      </c>
      <c r="F7" s="27" t="s">
        <v>11</v>
      </c>
      <c r="G7" s="27" t="s">
        <v>11</v>
      </c>
      <c r="H7" s="35" t="s">
        <v>31</v>
      </c>
    </row>
    <row r="8" spans="1:10" ht="49.35" customHeight="1" x14ac:dyDescent="0.3">
      <c r="A8" s="13">
        <v>21</v>
      </c>
      <c r="B8" s="29" t="s">
        <v>25</v>
      </c>
      <c r="C8" s="14" t="s">
        <v>32</v>
      </c>
      <c r="D8" s="34" t="s">
        <v>33</v>
      </c>
      <c r="E8" s="16">
        <v>11200</v>
      </c>
      <c r="F8" s="27" t="s">
        <v>11</v>
      </c>
      <c r="G8" s="27" t="s">
        <v>11</v>
      </c>
      <c r="H8" s="35" t="s">
        <v>34</v>
      </c>
    </row>
    <row r="9" spans="1:10" ht="49.35" customHeight="1" x14ac:dyDescent="0.3">
      <c r="A9" s="13">
        <v>22</v>
      </c>
      <c r="B9" s="29" t="s">
        <v>25</v>
      </c>
      <c r="C9" s="14" t="s">
        <v>35</v>
      </c>
      <c r="D9" s="34" t="s">
        <v>36</v>
      </c>
      <c r="E9" s="16">
        <v>11200</v>
      </c>
      <c r="F9" s="27" t="s">
        <v>11</v>
      </c>
      <c r="G9" s="27" t="s">
        <v>11</v>
      </c>
      <c r="H9" s="35" t="s">
        <v>37</v>
      </c>
    </row>
    <row r="10" spans="1:10" ht="49.35" customHeight="1" x14ac:dyDescent="0.3">
      <c r="A10" s="13">
        <v>23</v>
      </c>
      <c r="B10" s="29" t="s">
        <v>25</v>
      </c>
      <c r="C10" s="14" t="s">
        <v>38</v>
      </c>
      <c r="D10" s="34" t="s">
        <v>39</v>
      </c>
      <c r="E10" s="16">
        <v>11200</v>
      </c>
      <c r="F10" s="27" t="s">
        <v>11</v>
      </c>
      <c r="G10" s="27" t="s">
        <v>11</v>
      </c>
      <c r="H10" s="35" t="s">
        <v>40</v>
      </c>
    </row>
    <row r="11" spans="1:10" ht="49.35" customHeight="1" x14ac:dyDescent="0.3">
      <c r="A11" s="13">
        <v>24</v>
      </c>
      <c r="B11" s="29" t="s">
        <v>25</v>
      </c>
      <c r="C11" s="14" t="s">
        <v>41</v>
      </c>
      <c r="D11" s="34" t="s">
        <v>42</v>
      </c>
      <c r="E11" s="16">
        <v>11200</v>
      </c>
      <c r="F11" s="27" t="s">
        <v>11</v>
      </c>
      <c r="G11" s="27" t="s">
        <v>11</v>
      </c>
      <c r="H11" s="35" t="s">
        <v>43</v>
      </c>
    </row>
    <row r="12" spans="1:10" ht="49.5" customHeight="1" x14ac:dyDescent="0.3">
      <c r="A12" s="141" t="s">
        <v>3</v>
      </c>
      <c r="B12" s="142"/>
      <c r="C12" s="142"/>
      <c r="D12" s="143"/>
      <c r="E12" s="9">
        <f>SUM(E7:E11)</f>
        <v>56000</v>
      </c>
      <c r="F12" s="9">
        <f>SUM(F7:F11)</f>
        <v>0</v>
      </c>
      <c r="G12" s="9">
        <f>SUM(G7:G11)</f>
        <v>0</v>
      </c>
      <c r="H12" s="10"/>
      <c r="J12" s="11"/>
    </row>
    <row r="13" spans="1:10" ht="49.5" customHeight="1" x14ac:dyDescent="0.3">
      <c r="G13" s="7"/>
      <c r="J13" s="11"/>
    </row>
    <row r="14" spans="1:10" ht="49.5" customHeight="1" x14ac:dyDescent="0.3"/>
    <row r="15" spans="1:10" ht="49.5" customHeight="1" x14ac:dyDescent="0.3"/>
    <row r="16" spans="1:10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autoFilter ref="A5:H12">
    <filterColumn colId="4" showButton="0"/>
  </autoFilter>
  <mergeCells count="9">
    <mergeCell ref="A12:D12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zoomScale="81" zoomScaleNormal="81" workbookViewId="0">
      <selection activeCell="B11" sqref="B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40"/>
      <c r="C3" s="140"/>
      <c r="D3" s="140"/>
      <c r="E3" s="140"/>
      <c r="F3" s="140"/>
      <c r="G3" s="140"/>
      <c r="H3" s="140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45" t="s">
        <v>5</v>
      </c>
      <c r="B5" s="147" t="s">
        <v>0</v>
      </c>
      <c r="C5" s="147" t="s">
        <v>1</v>
      </c>
      <c r="D5" s="147" t="s">
        <v>2</v>
      </c>
      <c r="E5" s="144" t="s">
        <v>10</v>
      </c>
      <c r="F5" s="144"/>
      <c r="G5" s="144" t="s">
        <v>6</v>
      </c>
      <c r="H5" s="144" t="s">
        <v>4</v>
      </c>
    </row>
    <row r="6" spans="1:10" ht="49.35" customHeight="1" x14ac:dyDescent="0.3">
      <c r="A6" s="146"/>
      <c r="B6" s="148"/>
      <c r="C6" s="148"/>
      <c r="D6" s="148"/>
      <c r="E6" s="33" t="s">
        <v>8</v>
      </c>
      <c r="F6" s="33" t="s">
        <v>9</v>
      </c>
      <c r="G6" s="149"/>
      <c r="H6" s="149"/>
    </row>
    <row r="7" spans="1:10" ht="49.35" customHeight="1" x14ac:dyDescent="0.3">
      <c r="A7" s="13">
        <v>15</v>
      </c>
      <c r="B7" s="29" t="s">
        <v>25</v>
      </c>
      <c r="C7" s="14" t="s">
        <v>44</v>
      </c>
      <c r="D7" s="34" t="s">
        <v>45</v>
      </c>
      <c r="E7" s="32" t="s">
        <v>11</v>
      </c>
      <c r="F7" s="32" t="s">
        <v>11</v>
      </c>
      <c r="G7" s="16">
        <v>5822.51</v>
      </c>
      <c r="H7" s="35" t="s">
        <v>31</v>
      </c>
    </row>
    <row r="8" spans="1:10" ht="49.35" customHeight="1" x14ac:dyDescent="0.3">
      <c r="A8" s="13">
        <v>16</v>
      </c>
      <c r="B8" s="29" t="s">
        <v>25</v>
      </c>
      <c r="C8" s="14" t="s">
        <v>44</v>
      </c>
      <c r="D8" s="34" t="s">
        <v>46</v>
      </c>
      <c r="E8" s="32" t="s">
        <v>11</v>
      </c>
      <c r="F8" s="32" t="s">
        <v>11</v>
      </c>
      <c r="G8" s="16">
        <v>143196.9</v>
      </c>
      <c r="H8" s="35" t="s">
        <v>31</v>
      </c>
    </row>
    <row r="9" spans="1:10" ht="49.35" customHeight="1" x14ac:dyDescent="0.3">
      <c r="A9" s="13">
        <v>17</v>
      </c>
      <c r="B9" s="29" t="s">
        <v>25</v>
      </c>
      <c r="C9" s="14" t="s">
        <v>47</v>
      </c>
      <c r="D9" s="34" t="s">
        <v>48</v>
      </c>
      <c r="E9" s="32" t="s">
        <v>11</v>
      </c>
      <c r="F9" s="32" t="s">
        <v>11</v>
      </c>
      <c r="G9" s="16">
        <v>2239.4299999999998</v>
      </c>
      <c r="H9" s="35" t="s">
        <v>31</v>
      </c>
    </row>
    <row r="10" spans="1:10" ht="49.35" customHeight="1" x14ac:dyDescent="0.3">
      <c r="A10" s="38">
        <v>19</v>
      </c>
      <c r="B10" s="39" t="s">
        <v>25</v>
      </c>
      <c r="C10" s="40" t="s">
        <v>49</v>
      </c>
      <c r="D10" s="41" t="s">
        <v>50</v>
      </c>
      <c r="E10" s="32" t="s">
        <v>11</v>
      </c>
      <c r="F10" s="32" t="s">
        <v>11</v>
      </c>
      <c r="G10" s="42">
        <v>6270.39</v>
      </c>
      <c r="H10" s="35" t="s">
        <v>40</v>
      </c>
    </row>
    <row r="11" spans="1:10" ht="49.35" customHeight="1" x14ac:dyDescent="0.3">
      <c r="A11" s="43">
        <v>20</v>
      </c>
      <c r="B11" s="29" t="s">
        <v>25</v>
      </c>
      <c r="C11" s="14" t="s">
        <v>51</v>
      </c>
      <c r="D11" s="34" t="s">
        <v>52</v>
      </c>
      <c r="E11" s="32" t="s">
        <v>11</v>
      </c>
      <c r="F11" s="32" t="s">
        <v>11</v>
      </c>
      <c r="G11" s="42">
        <v>4926.68</v>
      </c>
      <c r="H11" s="35" t="s">
        <v>37</v>
      </c>
    </row>
    <row r="12" spans="1:10" ht="49.5" customHeight="1" x14ac:dyDescent="0.3">
      <c r="A12" s="141" t="s">
        <v>3</v>
      </c>
      <c r="B12" s="142"/>
      <c r="C12" s="142"/>
      <c r="D12" s="143"/>
      <c r="E12" s="9">
        <f>SUM(E7:E11)</f>
        <v>0</v>
      </c>
      <c r="F12" s="9">
        <f>SUM(F7:F11)</f>
        <v>0</v>
      </c>
      <c r="G12" s="9">
        <f>SUM(G7:G11)</f>
        <v>162455.91</v>
      </c>
      <c r="H12" s="10"/>
      <c r="J12" s="11"/>
    </row>
    <row r="13" spans="1:10" ht="49.5" customHeight="1" x14ac:dyDescent="0.3">
      <c r="G13" s="7"/>
      <c r="J13" s="11"/>
    </row>
    <row r="14" spans="1:10" ht="49.5" customHeight="1" x14ac:dyDescent="0.3"/>
    <row r="15" spans="1:10" ht="49.5" customHeight="1" x14ac:dyDescent="0.3"/>
    <row r="16" spans="1:10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autoFilter ref="A5:H12">
    <filterColumn colId="4" showButton="0"/>
  </autoFilter>
  <mergeCells count="9">
    <mergeCell ref="A12:D12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zoomScale="81" zoomScaleNormal="81" workbookViewId="0">
      <selection activeCell="I6" sqref="I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40"/>
      <c r="C3" s="140"/>
      <c r="D3" s="140"/>
      <c r="E3" s="140"/>
      <c r="F3" s="140"/>
      <c r="G3" s="140"/>
      <c r="H3" s="140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45" t="s">
        <v>5</v>
      </c>
      <c r="B5" s="147" t="s">
        <v>0</v>
      </c>
      <c r="C5" s="147" t="s">
        <v>1</v>
      </c>
      <c r="D5" s="147" t="s">
        <v>2</v>
      </c>
      <c r="E5" s="144" t="s">
        <v>10</v>
      </c>
      <c r="F5" s="144"/>
      <c r="G5" s="144" t="s">
        <v>6</v>
      </c>
      <c r="H5" s="144" t="s">
        <v>4</v>
      </c>
    </row>
    <row r="6" spans="1:10" ht="49.35" customHeight="1" x14ac:dyDescent="0.3">
      <c r="A6" s="146"/>
      <c r="B6" s="148"/>
      <c r="C6" s="148"/>
      <c r="D6" s="148"/>
      <c r="E6" s="37" t="s">
        <v>8</v>
      </c>
      <c r="F6" s="37" t="s">
        <v>9</v>
      </c>
      <c r="G6" s="149"/>
      <c r="H6" s="149"/>
    </row>
    <row r="7" spans="1:10" ht="49.35" customHeight="1" x14ac:dyDescent="0.3">
      <c r="A7" s="13">
        <v>21</v>
      </c>
      <c r="B7" s="29" t="s">
        <v>25</v>
      </c>
      <c r="C7" s="14" t="s">
        <v>53</v>
      </c>
      <c r="D7" s="34" t="s">
        <v>54</v>
      </c>
      <c r="E7" s="36" t="s">
        <v>11</v>
      </c>
      <c r="F7" s="36" t="s">
        <v>11</v>
      </c>
      <c r="G7" s="16">
        <v>7166.16</v>
      </c>
      <c r="H7" s="35" t="s">
        <v>55</v>
      </c>
    </row>
    <row r="8" spans="1:10" ht="49.35" customHeight="1" x14ac:dyDescent="0.3">
      <c r="A8" s="13">
        <v>22</v>
      </c>
      <c r="B8" s="29" t="s">
        <v>25</v>
      </c>
      <c r="C8" s="14" t="s">
        <v>53</v>
      </c>
      <c r="D8" s="34" t="s">
        <v>56</v>
      </c>
      <c r="E8" s="36" t="s">
        <v>11</v>
      </c>
      <c r="F8" s="36" t="s">
        <v>11</v>
      </c>
      <c r="G8" s="42">
        <v>223385.88</v>
      </c>
      <c r="H8" s="35" t="s">
        <v>55</v>
      </c>
    </row>
    <row r="9" spans="1:10" ht="49.35" customHeight="1" x14ac:dyDescent="0.3">
      <c r="A9" s="13">
        <v>23</v>
      </c>
      <c r="B9" s="29" t="s">
        <v>25</v>
      </c>
      <c r="C9" s="14" t="s">
        <v>57</v>
      </c>
      <c r="D9" s="34" t="s">
        <v>58</v>
      </c>
      <c r="E9" s="36" t="s">
        <v>11</v>
      </c>
      <c r="F9" s="36" t="s">
        <v>11</v>
      </c>
      <c r="G9" s="42">
        <v>895.77</v>
      </c>
      <c r="H9" s="35" t="s">
        <v>55</v>
      </c>
    </row>
    <row r="10" spans="1:10" ht="49.35" customHeight="1" x14ac:dyDescent="0.3">
      <c r="A10" s="13">
        <v>24</v>
      </c>
      <c r="B10" s="29" t="s">
        <v>25</v>
      </c>
      <c r="C10" s="14" t="s">
        <v>51</v>
      </c>
      <c r="D10" s="34" t="s">
        <v>59</v>
      </c>
      <c r="E10" s="36" t="s">
        <v>11</v>
      </c>
      <c r="F10" s="36" t="s">
        <v>11</v>
      </c>
      <c r="G10" s="42">
        <v>861399.31</v>
      </c>
      <c r="H10" s="35" t="s">
        <v>37</v>
      </c>
    </row>
    <row r="11" spans="1:10" ht="49.35" customHeight="1" x14ac:dyDescent="0.3">
      <c r="A11" s="46">
        <v>30</v>
      </c>
      <c r="B11" s="47" t="s">
        <v>25</v>
      </c>
      <c r="C11" s="47" t="s">
        <v>60</v>
      </c>
      <c r="D11" s="47" t="s">
        <v>61</v>
      </c>
      <c r="E11" s="48">
        <v>11200</v>
      </c>
      <c r="F11" s="36" t="s">
        <v>11</v>
      </c>
      <c r="G11" s="36" t="s">
        <v>11</v>
      </c>
      <c r="H11" s="35" t="s">
        <v>55</v>
      </c>
    </row>
    <row r="12" spans="1:10" ht="49.5" customHeight="1" x14ac:dyDescent="0.3">
      <c r="A12" s="141" t="s">
        <v>3</v>
      </c>
      <c r="B12" s="142"/>
      <c r="C12" s="142"/>
      <c r="D12" s="143"/>
      <c r="E12" s="9">
        <f>SUM(E7:E11)</f>
        <v>11200</v>
      </c>
      <c r="F12" s="9">
        <f>SUM(F7:F11)</f>
        <v>0</v>
      </c>
      <c r="G12" s="9">
        <f>SUM(G7:G11)</f>
        <v>1092847.1200000001</v>
      </c>
      <c r="H12" s="10"/>
      <c r="J12" s="11"/>
    </row>
    <row r="13" spans="1:10" ht="49.5" customHeight="1" x14ac:dyDescent="0.3">
      <c r="G13" s="7"/>
      <c r="J13" s="11"/>
    </row>
    <row r="14" spans="1:10" ht="49.5" customHeight="1" x14ac:dyDescent="0.3"/>
    <row r="15" spans="1:10" ht="49.5" customHeight="1" x14ac:dyDescent="0.3"/>
    <row r="16" spans="1:10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autoFilter ref="A5:H12">
    <filterColumn colId="4" showButton="0"/>
  </autoFilter>
  <mergeCells count="9">
    <mergeCell ref="A12:D12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E11" sqref="E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40"/>
      <c r="C3" s="140"/>
      <c r="D3" s="140"/>
      <c r="E3" s="140"/>
      <c r="F3" s="140"/>
      <c r="G3" s="140"/>
      <c r="H3" s="140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45" t="s">
        <v>5</v>
      </c>
      <c r="B5" s="147" t="s">
        <v>0</v>
      </c>
      <c r="C5" s="147" t="s">
        <v>1</v>
      </c>
      <c r="D5" s="147" t="s">
        <v>2</v>
      </c>
      <c r="E5" s="144" t="s">
        <v>10</v>
      </c>
      <c r="F5" s="144"/>
      <c r="G5" s="144" t="s">
        <v>6</v>
      </c>
      <c r="H5" s="144" t="s">
        <v>4</v>
      </c>
    </row>
    <row r="6" spans="1:63" ht="49.35" customHeight="1" x14ac:dyDescent="0.3">
      <c r="A6" s="146"/>
      <c r="B6" s="148"/>
      <c r="C6" s="148"/>
      <c r="D6" s="148"/>
      <c r="E6" s="45" t="s">
        <v>8</v>
      </c>
      <c r="F6" s="45" t="s">
        <v>9</v>
      </c>
      <c r="G6" s="149"/>
      <c r="H6" s="149"/>
    </row>
    <row r="7" spans="1:63" ht="49.35" customHeight="1" x14ac:dyDescent="0.3">
      <c r="A7" s="13">
        <v>28</v>
      </c>
      <c r="B7" s="29" t="s">
        <v>25</v>
      </c>
      <c r="C7" s="14" t="s">
        <v>62</v>
      </c>
      <c r="D7" s="21" t="s">
        <v>46</v>
      </c>
      <c r="E7" s="44" t="s">
        <v>11</v>
      </c>
      <c r="F7" s="44" t="s">
        <v>11</v>
      </c>
      <c r="G7" s="16">
        <v>145200.04</v>
      </c>
      <c r="H7" s="35" t="s">
        <v>31</v>
      </c>
    </row>
    <row r="8" spans="1:63" ht="49.5" customHeight="1" x14ac:dyDescent="0.3">
      <c r="A8" s="141" t="s">
        <v>3</v>
      </c>
      <c r="B8" s="142"/>
      <c r="C8" s="142"/>
      <c r="D8" s="143"/>
      <c r="E8" s="9">
        <f>SUM(E7:E7)</f>
        <v>0</v>
      </c>
      <c r="F8" s="9">
        <f>SUM(F7:F7)</f>
        <v>0</v>
      </c>
      <c r="G8" s="9">
        <f>SUM(G7:G7)</f>
        <v>145200.04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2"/>
  <sheetViews>
    <sheetView zoomScale="81" zoomScaleNormal="81" workbookViewId="0">
      <selection activeCell="I16" sqref="I1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40"/>
      <c r="C3" s="140"/>
      <c r="D3" s="140"/>
      <c r="E3" s="140"/>
      <c r="F3" s="140"/>
      <c r="G3" s="140"/>
      <c r="H3" s="140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45" t="s">
        <v>5</v>
      </c>
      <c r="B5" s="147" t="s">
        <v>0</v>
      </c>
      <c r="C5" s="147" t="s">
        <v>1</v>
      </c>
      <c r="D5" s="147" t="s">
        <v>2</v>
      </c>
      <c r="E5" s="144" t="s">
        <v>10</v>
      </c>
      <c r="F5" s="144"/>
      <c r="G5" s="144" t="s">
        <v>6</v>
      </c>
      <c r="H5" s="144" t="s">
        <v>4</v>
      </c>
    </row>
    <row r="6" spans="1:63" ht="49.35" customHeight="1" x14ac:dyDescent="0.3">
      <c r="A6" s="146"/>
      <c r="B6" s="148"/>
      <c r="C6" s="148"/>
      <c r="D6" s="148"/>
      <c r="E6" s="50" t="s">
        <v>8</v>
      </c>
      <c r="F6" s="50" t="s">
        <v>9</v>
      </c>
      <c r="G6" s="149"/>
      <c r="H6" s="149"/>
    </row>
    <row r="7" spans="1:63" ht="49.35" customHeight="1" x14ac:dyDescent="0.3">
      <c r="A7" s="53">
        <v>34</v>
      </c>
      <c r="B7" s="54" t="s">
        <v>25</v>
      </c>
      <c r="C7" s="14" t="s">
        <v>57</v>
      </c>
      <c r="D7" s="55" t="s">
        <v>63</v>
      </c>
      <c r="E7" s="49" t="s">
        <v>11</v>
      </c>
      <c r="F7" s="49" t="s">
        <v>11</v>
      </c>
      <c r="G7" s="16">
        <v>43917.81</v>
      </c>
      <c r="H7" s="56" t="s">
        <v>55</v>
      </c>
    </row>
    <row r="8" spans="1:63" ht="49.35" customHeight="1" x14ac:dyDescent="0.3">
      <c r="A8" s="53">
        <v>37</v>
      </c>
      <c r="B8" s="54" t="s">
        <v>25</v>
      </c>
      <c r="C8" s="14" t="s">
        <v>41</v>
      </c>
      <c r="D8" s="55" t="s">
        <v>64</v>
      </c>
      <c r="E8" s="49" t="s">
        <v>11</v>
      </c>
      <c r="F8" s="49" t="s">
        <v>11</v>
      </c>
      <c r="G8" s="16">
        <v>12540.78</v>
      </c>
      <c r="H8" s="56" t="s">
        <v>43</v>
      </c>
    </row>
    <row r="9" spans="1:63" ht="49.35" customHeight="1" x14ac:dyDescent="0.3">
      <c r="A9" s="53">
        <v>38</v>
      </c>
      <c r="B9" s="54" t="s">
        <v>25</v>
      </c>
      <c r="C9" s="14" t="s">
        <v>41</v>
      </c>
      <c r="D9" s="55" t="s">
        <v>65</v>
      </c>
      <c r="E9" s="49" t="s">
        <v>11</v>
      </c>
      <c r="F9" s="49" t="s">
        <v>11</v>
      </c>
      <c r="G9" s="16">
        <v>97349.26</v>
      </c>
      <c r="H9" s="56" t="s">
        <v>43</v>
      </c>
    </row>
    <row r="10" spans="1:63" ht="49.5" customHeight="1" x14ac:dyDescent="0.3">
      <c r="A10" s="141" t="s">
        <v>3</v>
      </c>
      <c r="B10" s="142"/>
      <c r="C10" s="142"/>
      <c r="D10" s="143"/>
      <c r="E10" s="9">
        <f>SUM(E9:E9)</f>
        <v>0</v>
      </c>
      <c r="F10" s="9">
        <f>SUM(F9:F9)</f>
        <v>0</v>
      </c>
      <c r="G10" s="9">
        <f>SUM(G7:G9)</f>
        <v>153807.84999999998</v>
      </c>
      <c r="H10" s="10"/>
      <c r="J10" s="11"/>
    </row>
    <row r="11" spans="1:63" ht="49.5" customHeight="1" x14ac:dyDescent="0.3">
      <c r="G11" s="7"/>
      <c r="J11" s="11"/>
    </row>
    <row r="12" spans="1:63" ht="49.5" customHeight="1" x14ac:dyDescent="0.3"/>
    <row r="13" spans="1:63" ht="49.5" customHeight="1" x14ac:dyDescent="0.3"/>
    <row r="14" spans="1:63" ht="49.5" customHeight="1" x14ac:dyDescent="0.3"/>
    <row r="15" spans="1:63" ht="76.5" customHeight="1" x14ac:dyDescent="0.3"/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x14ac:dyDescent="0.3">
      <c r="J41" s="5"/>
      <c r="K41" s="5"/>
    </row>
    <row r="42" spans="1:63" x14ac:dyDescent="0.3">
      <c r="J42" s="5"/>
      <c r="K42" s="5"/>
    </row>
  </sheetData>
  <autoFilter ref="A5:H10">
    <filterColumn colId="4" showButton="0"/>
  </autoFilter>
  <mergeCells count="9">
    <mergeCell ref="A10:D10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D12" sqref="D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40"/>
      <c r="C3" s="140"/>
      <c r="D3" s="140"/>
      <c r="E3" s="140"/>
      <c r="F3" s="140"/>
      <c r="G3" s="140"/>
      <c r="H3" s="140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45" t="s">
        <v>5</v>
      </c>
      <c r="B5" s="147" t="s">
        <v>0</v>
      </c>
      <c r="C5" s="147" t="s">
        <v>1</v>
      </c>
      <c r="D5" s="147" t="s">
        <v>2</v>
      </c>
      <c r="E5" s="144" t="s">
        <v>10</v>
      </c>
      <c r="F5" s="144"/>
      <c r="G5" s="144" t="s">
        <v>6</v>
      </c>
      <c r="H5" s="144" t="s">
        <v>4</v>
      </c>
    </row>
    <row r="6" spans="1:63" ht="49.35" customHeight="1" x14ac:dyDescent="0.3">
      <c r="A6" s="146"/>
      <c r="B6" s="148"/>
      <c r="C6" s="148"/>
      <c r="D6" s="148"/>
      <c r="E6" s="52" t="s">
        <v>8</v>
      </c>
      <c r="F6" s="52" t="s">
        <v>9</v>
      </c>
      <c r="G6" s="149"/>
      <c r="H6" s="149"/>
    </row>
    <row r="7" spans="1:63" ht="49.35" customHeight="1" x14ac:dyDescent="0.3">
      <c r="A7" s="59">
        <v>50</v>
      </c>
      <c r="B7" s="29" t="s">
        <v>25</v>
      </c>
      <c r="C7" s="14" t="s">
        <v>41</v>
      </c>
      <c r="D7" s="55" t="s">
        <v>66</v>
      </c>
      <c r="E7" s="51" t="s">
        <v>11</v>
      </c>
      <c r="F7" s="51" t="s">
        <v>11</v>
      </c>
      <c r="G7" s="51">
        <v>43905.54</v>
      </c>
      <c r="H7" s="20" t="s">
        <v>43</v>
      </c>
    </row>
    <row r="8" spans="1:63" ht="49.5" customHeight="1" x14ac:dyDescent="0.3">
      <c r="A8" s="141" t="s">
        <v>3</v>
      </c>
      <c r="B8" s="142"/>
      <c r="C8" s="142"/>
      <c r="D8" s="143"/>
      <c r="E8" s="9">
        <f>SUM(E7)</f>
        <v>0</v>
      </c>
      <c r="F8" s="9">
        <f>SUM(F7)</f>
        <v>0</v>
      </c>
      <c r="G8" s="9">
        <f>SUM(G7:G7)</f>
        <v>43905.54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10.10.2024</vt:lpstr>
      <vt:lpstr>23.10.2024</vt:lpstr>
      <vt:lpstr>23.01.2025</vt:lpstr>
      <vt:lpstr>31.01.2025</vt:lpstr>
      <vt:lpstr>13.02.2025</vt:lpstr>
      <vt:lpstr>14.02.2025 </vt:lpstr>
      <vt:lpstr>26.02.2025</vt:lpstr>
      <vt:lpstr>05.03.2025</vt:lpstr>
      <vt:lpstr>11.03.2025</vt:lpstr>
      <vt:lpstr>27.05.2025</vt:lpstr>
      <vt:lpstr>01.07.2025</vt:lpstr>
      <vt:lpstr>08.07.2025</vt:lpstr>
      <vt:lpstr>29.07.2025</vt:lpstr>
      <vt:lpstr>31.07.2025</vt:lpstr>
      <vt:lpstr>13.08.2025</vt:lpstr>
      <vt:lpstr>27.08.2025</vt:lpstr>
      <vt:lpstr>28.08.2025 </vt:lpstr>
      <vt:lpstr>01.09.2025</vt:lpstr>
      <vt:lpstr>05.09.2025</vt:lpstr>
      <vt:lpstr>10.09.2025</vt:lpstr>
      <vt:lpstr>19.09.2025</vt:lpstr>
      <vt:lpstr>25.09.2025</vt:lpstr>
      <vt:lpstr>30.09.2025</vt:lpstr>
      <vt:lpstr>01.10.2025</vt:lpstr>
      <vt:lpstr>13.10.2025</vt:lpstr>
      <vt:lpstr>15.10.2025</vt:lpstr>
      <vt:lpstr>03.11.2025</vt:lpstr>
      <vt:lpstr>04.11.2025 </vt:lpstr>
      <vt:lpstr>10.11.2025</vt:lpstr>
      <vt:lpstr>19.11.2025</vt:lpstr>
      <vt:lpstr>25.11.2025</vt:lpstr>
      <vt:lpstr>27.11.2025</vt:lpstr>
      <vt:lpstr>02.12.2025</vt:lpstr>
      <vt:lpstr>03.12.2025 </vt:lpstr>
      <vt:lpstr>09.12.2025</vt:lpstr>
      <vt:lpstr>10.12.2025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Alexandra Gogancea</cp:lastModifiedBy>
  <cp:lastPrinted>2021-08-09T08:42:19Z</cp:lastPrinted>
  <dcterms:created xsi:type="dcterms:W3CDTF">2019-11-07T08:05:08Z</dcterms:created>
  <dcterms:modified xsi:type="dcterms:W3CDTF">2025-12-12T10:02:52Z</dcterms:modified>
</cp:coreProperties>
</file>